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denar\Downloads\"/>
    </mc:Choice>
  </mc:AlternateContent>
  <xr:revisionPtr revIDLastSave="0" documentId="13_ncr:1_{F520DE0C-E8F1-4A44-BCAC-EFB811C0D932}" xr6:coauthVersionLast="36" xr6:coauthVersionMax="47" xr10:uidLastSave="{00000000-0000-0000-0000-000000000000}"/>
  <bookViews>
    <workbookView xWindow="0" yWindow="0" windowWidth="7470" windowHeight="9660"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4" i="3" l="1"/>
  <c r="H35" i="3"/>
  <c r="H59" i="3"/>
  <c r="H58" i="3"/>
  <c r="H57" i="3"/>
  <c r="H56" i="3"/>
  <c r="H46" i="3"/>
  <c r="H45" i="3"/>
  <c r="H36" i="3" l="1"/>
  <c r="H39" i="3" s="1"/>
  <c r="H47" i="3"/>
  <c r="H50" i="3" s="1"/>
  <c r="H60" i="3"/>
  <c r="H63" i="3" s="1"/>
</calcChain>
</file>

<file path=xl/sharedStrings.xml><?xml version="1.0" encoding="utf-8"?>
<sst xmlns="http://schemas.openxmlformats.org/spreadsheetml/2006/main" count="67" uniqueCount="46">
  <si>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</si>
  <si>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</si>
  <si>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</si>
  <si>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</si>
  <si>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</si>
  <si>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</si>
  <si>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</si>
  <si>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</si>
  <si>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</si>
  <si>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</si>
  <si>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</si>
  <si>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</si>
  <si>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</si>
  <si>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</si>
  <si>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</si>
  <si>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</si>
  <si>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</si>
  <si>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</si>
  <si>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</si>
  <si>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</si>
  <si>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</si>
  <si>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</si>
  <si>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</si>
  <si>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NOTA 1: Los valores aquí consignados se tomarán con dos (2) decimales.</t>
  </si>
  <si>
    <t>NOTA 2: Junto con este formato se debe anexar archivo del mismo en formato PDF.</t>
  </si>
  <si>
    <r>
      <t xml:space="preserve">Asunto: </t>
    </r>
    <r>
      <rPr>
        <b/>
        <i/>
        <sz val="12"/>
        <color rgb="FF0070C0"/>
        <rFont val="Arial"/>
        <family val="2"/>
      </rPr>
      <t>N° de Solicitud: XXX-2026</t>
    </r>
  </si>
  <si>
    <t>LOTE 1</t>
  </si>
  <si>
    <t>ETC</t>
  </si>
  <si>
    <t>GRUPOS</t>
  </si>
  <si>
    <t>MESES A CONTRATAR</t>
  </si>
  <si>
    <t>VR POR GRUPO/MES</t>
  </si>
  <si>
    <t>VR A CONTRATAR</t>
  </si>
  <si>
    <t>Meta</t>
  </si>
  <si>
    <t>Tolima</t>
  </si>
  <si>
    <t>Subtotal</t>
  </si>
  <si>
    <t>Total</t>
  </si>
  <si>
    <t>LOTE 2</t>
  </si>
  <si>
    <t> VR A CONTRATAR</t>
  </si>
  <si>
    <t>Cauca</t>
  </si>
  <si>
    <t>Chocó</t>
  </si>
  <si>
    <t>LOTE 1 &amp; 2</t>
  </si>
  <si>
    <r>
      <t xml:space="preserve">“CONTRATAR LA PRESTACIÓN DE SERVICIOS DE UN OPERADOR DE APOYO PEDAGÓGICO A LA UNIVERSIDAD DE NARIÑO PARA LA IMPLEMENTACIÓN Y SEGUIMIENTO DEL PROCESO DE ALFABETIZACIÓN DEL PROYECTO CICLO LECTIVO ESPECIAL INTEGRADO – CLEI 1, DIRIGIDO A POBLACIÓN NO ALFABETIZADA DE QUINCE (15) AÑOS EN ADELANTE, EN LAS ENTIDADES TERRITORIALES CERTIFICADAS DE META – </t>
    </r>
    <r>
      <rPr>
        <sz val="10"/>
        <color rgb="FFFF0000"/>
        <rFont val="Verdana"/>
        <family val="2"/>
      </rPr>
      <t>TOLIMA (LOTE 1) Y CAUCA</t>
    </r>
    <r>
      <rPr>
        <sz val="10"/>
        <color theme="1"/>
        <rFont val="Verdana"/>
        <family val="2"/>
      </rPr>
      <t xml:space="preserve"> – CHOCO (LOTE 2), CONFORME A LO ESTABLECIDO EN LA CARTA DE ACEPTACIÓN DE LA PROPUESTA NO. 001, SUSCRITA ENTRE EL MINISTERIO DE EDUCACIÓN NACIONAL Y LA UNIVERSIDAD DE NARIÑO.”</t>
    </r>
  </si>
  <si>
    <r>
      <t>Luego de examinar los requisitos de la solicitud de oferta, para la contratación de “CONTRATAR LA PRESTACIÓN DE SERVICIOS DE UN OPERADOR DE APOYO PEDAGÓGICO A LA UNIVERSIDAD DE NARIÑO PARA LA IMPLEMENTACIÓN Y SEGUIMIENTO DEL PROCESO DE ALFABETIZACIÓN DEL PROYECTO CICLO LECTIVO ESPECIAL INTEGRADO – CLEI 1, DIRIGIDO A POBLACIÓN NO ALFABETIZADA DE QUINCE (15) AÑOS EN ADELANTE, EN LAS ENTIDADES TERRITORIALES CERTIFICADAS DE META –</t>
    </r>
    <r>
      <rPr>
        <sz val="10"/>
        <color rgb="FFFF0000"/>
        <rFont val="Arial"/>
        <family val="2"/>
      </rPr>
      <t xml:space="preserve"> TOLIMA (LOTE 1) Y CAUCA – CHOCO (LOTE 2),</t>
    </r>
    <r>
      <rPr>
        <sz val="10"/>
        <color theme="1"/>
        <rFont val="Arial"/>
        <family val="2"/>
      </rPr>
      <t xml:space="preserve"> CONFORME A LO ESTABLECIDO EN LA CARTA DE ACEPTACIÓN DE LA PROPUESTA NO. 001, SUSCRITA ENTRE EL MINISTERIO DE EDUCACIÓN NACIONAL Y LA UNIVERSIDAD DE NARIÑO.”.  Presento oferta, de acuerdo con las especificaciones, términos y condiciones de la solicitud, de la siguiente manera: </t>
    </r>
  </si>
  <si>
    <t>La presente cotización deberá incluir y discriminar, cuando a ello haya lugar, los valores correspondientes al Impuesto sobre las Ventas (IVA), en caso de que los bienes o servicios ofertados se encuentren gravados con dicho impuesto,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impuestos y cualquier otro erogado necesario para la correcta ejecución del objeto a contratar, sin que haya lugar a cobros adicionales.</t>
  </si>
  <si>
    <t xml:space="preserve">IVA (cuando aplique) </t>
  </si>
  <si>
    <t>Administración ( 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</si>
</sst>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s>
  <fonts count="29"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
      <b/>
      <sz val="11"/>
      <color rgb="FF000000"/>
      <name val="Arial"/>
      <family val="2"/>
    </font>
    <font>
      <b/>
      <sz val="9"/>
      <color rgb="FF000000"/>
      <name val="Arial"/>
      <family val="2"/>
    </font>
    <font>
      <sz val="11"/>
      <color rgb="FF000000"/>
      <name val="Arial"/>
      <family val="2"/>
    </font>
    <font>
      <sz val="10"/>
      <color rgb="FFFF0000"/>
      <name val="Verdana"/>
      <family val="2"/>
    </font>
    <font>
      <sz val="10"/>
      <color rgb="FFFF0000"/>
      <name val="Arial"/>
      <family val="2"/>
    </font>
  </fonts>
  <fills count="5">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9"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108">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xf numFmtId="44" fontId="3" fillId="0" borderId="0" applyFont="0" applyFill="0" applyBorder="0" applyAlignment="0" applyProtection="0"/>
  </cellStyleXfs>
  <cellXfs count="110">
    <xf numFmtId="0" fontId="0" fillId="0" borderId="0" xfId="0"/>
    <xf numFmtId="0" fontId="17" fillId="0" borderId="13" xfId="0" applyFont="1" applyBorder="1"/>
    <xf numFmtId="0" fontId="17" fillId="0" borderId="14" xfId="0" applyFont="1" applyBorder="1"/>
    <xf numFmtId="0" fontId="17" fillId="0" borderId="7" xfId="0" applyFont="1" applyBorder="1"/>
    <xf numFmtId="0" fontId="17" fillId="0" borderId="8" xfId="0" applyFont="1" applyBorder="1"/>
    <xf numFmtId="0" fontId="17" fillId="0" borderId="9" xfId="0" applyFont="1" applyBorder="1"/>
    <xf numFmtId="0" fontId="0" fillId="0" borderId="10" xfId="0" applyBorder="1"/>
    <xf numFmtId="0" fontId="0" fillId="0" borderId="11" xfId="0" applyBorder="1"/>
    <xf numFmtId="0" fontId="0" fillId="0" borderId="12" xfId="0" applyBorder="1"/>
    <xf numFmtId="0" fontId="17" fillId="0" borderId="0" xfId="0" applyFont="1"/>
    <xf numFmtId="0" fontId="14" fillId="0" borderId="13" xfId="0" applyFont="1" applyBorder="1" applyAlignment="1">
      <alignment horizontal="left" vertical="center"/>
    </xf>
    <xf numFmtId="0" fontId="15" fillId="0" borderId="13" xfId="0" applyFont="1" applyBorder="1" applyAlignment="1">
      <alignment horizontal="left" vertical="center"/>
    </xf>
    <xf numFmtId="0" fontId="16" fillId="0" borderId="13" xfId="0" applyFont="1" applyBorder="1" applyAlignment="1">
      <alignment horizontal="left" vertical="center"/>
    </xf>
    <xf numFmtId="0" fontId="13" fillId="0" borderId="13" xfId="0" applyFont="1" applyBorder="1" applyAlignment="1">
      <alignment horizontal="left" vertical="center"/>
    </xf>
    <xf numFmtId="0" fontId="15" fillId="0" borderId="13" xfId="0" applyFont="1" applyBorder="1" applyAlignment="1">
      <alignmen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1" fillId="0" borderId="0" xfId="0" applyFont="1"/>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22" fillId="0" borderId="0" xfId="0" applyFont="1"/>
    <xf numFmtId="0" fontId="24" fillId="0" borderId="0" xfId="0" applyFont="1" applyAlignment="1">
      <alignment horizontal="justify" vertical="center" wrapText="1"/>
    </xf>
    <xf numFmtId="44" fontId="0" fillId="0" borderId="0" xfId="107" applyFont="1"/>
    <xf numFmtId="0" fontId="25" fillId="0" borderId="23" xfId="0" applyFont="1" applyBorder="1" applyAlignment="1">
      <alignment horizontal="justify" vertical="center" wrapText="1"/>
    </xf>
    <xf numFmtId="0" fontId="25" fillId="0" borderId="12" xfId="0" applyFont="1" applyBorder="1" applyAlignment="1">
      <alignment horizontal="center" vertical="center" wrapText="1"/>
    </xf>
    <xf numFmtId="44" fontId="25" fillId="0" borderId="12" xfId="107" applyFont="1" applyBorder="1" applyAlignment="1">
      <alignment horizontal="center" vertical="center" wrapText="1"/>
    </xf>
    <xf numFmtId="0" fontId="26" fillId="0" borderId="24" xfId="0" applyFont="1" applyBorder="1" applyAlignment="1">
      <alignment horizontal="justify"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44" fontId="26" fillId="0" borderId="26" xfId="107" applyFont="1" applyBorder="1" applyAlignment="1">
      <alignment horizontal="center" vertical="center" wrapText="1"/>
    </xf>
    <xf numFmtId="44" fontId="26" fillId="0" borderId="27" xfId="107" applyFont="1" applyBorder="1" applyAlignment="1">
      <alignment horizontal="center" vertical="center" wrapText="1"/>
    </xf>
    <xf numFmtId="0" fontId="26" fillId="0" borderId="28" xfId="0" applyFont="1" applyBorder="1" applyAlignment="1">
      <alignment horizontal="justify" vertical="center" wrapText="1"/>
    </xf>
    <xf numFmtId="0" fontId="26" fillId="0" borderId="5" xfId="0" applyFont="1" applyBorder="1" applyAlignment="1">
      <alignment horizontal="center" vertical="center" wrapText="1"/>
    </xf>
    <xf numFmtId="0" fontId="26" fillId="0" borderId="1" xfId="0" applyFont="1" applyBorder="1" applyAlignment="1">
      <alignment horizontal="center" vertical="center" wrapText="1"/>
    </xf>
    <xf numFmtId="44" fontId="26" fillId="0" borderId="1" xfId="107" applyFont="1" applyBorder="1" applyAlignment="1">
      <alignment horizontal="center" vertical="center" wrapText="1"/>
    </xf>
    <xf numFmtId="44" fontId="26" fillId="0" borderId="20" xfId="107" applyFont="1" applyBorder="1" applyAlignment="1">
      <alignment horizontal="center" vertical="center" wrapText="1"/>
    </xf>
    <xf numFmtId="0" fontId="24" fillId="0" borderId="29" xfId="0" applyFont="1" applyBorder="1" applyAlignment="1">
      <alignment horizontal="justify" vertical="center" wrapText="1"/>
    </xf>
    <xf numFmtId="0" fontId="24" fillId="0" borderId="19" xfId="0" applyFont="1" applyBorder="1" applyAlignment="1">
      <alignment horizontal="center" vertical="center" wrapText="1"/>
    </xf>
    <xf numFmtId="0" fontId="24" fillId="0" borderId="21" xfId="0" applyFont="1" applyBorder="1" applyAlignment="1">
      <alignment horizontal="center" vertical="center" wrapText="1"/>
    </xf>
    <xf numFmtId="44" fontId="24" fillId="0" borderId="21" xfId="107" applyFont="1" applyBorder="1" applyAlignment="1">
      <alignment horizontal="center" vertical="center" wrapText="1"/>
    </xf>
    <xf numFmtId="44" fontId="24" fillId="0" borderId="22" xfId="107" applyFont="1" applyBorder="1" applyAlignment="1">
      <alignment horizontal="center" vertical="center" wrapText="1"/>
    </xf>
    <xf numFmtId="0" fontId="26" fillId="0" borderId="30" xfId="0" applyFont="1" applyBorder="1" applyAlignment="1">
      <alignment horizontal="justify" vertical="center" wrapText="1"/>
    </xf>
    <xf numFmtId="0" fontId="26" fillId="0" borderId="6" xfId="0" applyFont="1" applyBorder="1" applyAlignment="1">
      <alignment horizontal="center" vertical="center" wrapText="1"/>
    </xf>
    <xf numFmtId="0" fontId="26" fillId="0" borderId="18" xfId="0" applyFont="1" applyBorder="1" applyAlignment="1">
      <alignment horizontal="center" vertical="center" wrapText="1"/>
    </xf>
    <xf numFmtId="44" fontId="26" fillId="0" borderId="18" xfId="107" applyFont="1" applyBorder="1" applyAlignment="1">
      <alignment horizontal="center" vertical="center" wrapText="1"/>
    </xf>
    <xf numFmtId="44" fontId="26" fillId="0" borderId="3" xfId="107" applyFont="1" applyBorder="1" applyAlignment="1">
      <alignment horizontal="center" vertical="center" wrapText="1"/>
    </xf>
    <xf numFmtId="0" fontId="24" fillId="0" borderId="35" xfId="0" applyFont="1" applyBorder="1" applyAlignment="1">
      <alignment horizontal="justify" vertical="center" wrapText="1"/>
    </xf>
    <xf numFmtId="0" fontId="24" fillId="0" borderId="36" xfId="0" applyFont="1" applyBorder="1" applyAlignment="1">
      <alignment horizontal="center" vertical="center" wrapText="1"/>
    </xf>
    <xf numFmtId="0" fontId="24" fillId="0" borderId="37" xfId="0" applyFont="1" applyBorder="1" applyAlignment="1">
      <alignment horizontal="center" vertical="center" wrapText="1"/>
    </xf>
    <xf numFmtId="44" fontId="24" fillId="0" borderId="37" xfId="107" applyFont="1" applyBorder="1" applyAlignment="1">
      <alignment horizontal="center" vertical="center" wrapText="1"/>
    </xf>
    <xf numFmtId="44" fontId="24" fillId="0" borderId="38" xfId="107" applyFont="1" applyBorder="1" applyAlignment="1">
      <alignment horizontal="center" vertical="center" wrapText="1"/>
    </xf>
    <xf numFmtId="0" fontId="26" fillId="0" borderId="31" xfId="0" applyFont="1" applyBorder="1" applyAlignment="1">
      <alignment horizontal="justify"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44" fontId="26" fillId="0" borderId="33" xfId="107" applyFont="1" applyBorder="1" applyAlignment="1">
      <alignment horizontal="center" vertical="center" wrapText="1"/>
    </xf>
    <xf numFmtId="44" fontId="26" fillId="0" borderId="34" xfId="107" applyFont="1" applyBorder="1" applyAlignment="1">
      <alignment horizontal="center" vertical="center" wrapText="1"/>
    </xf>
    <xf numFmtId="0" fontId="26" fillId="4" borderId="39" xfId="0" applyFont="1" applyFill="1" applyBorder="1" applyAlignment="1">
      <alignment horizontal="justify" vertical="center" wrapText="1"/>
    </xf>
    <xf numFmtId="0" fontId="26" fillId="4" borderId="26" xfId="0" applyFont="1" applyFill="1" applyBorder="1" applyAlignment="1">
      <alignment horizontal="center" vertical="center" wrapText="1"/>
    </xf>
    <xf numFmtId="44" fontId="26" fillId="4" borderId="26" xfId="107" applyFont="1" applyFill="1" applyBorder="1" applyAlignment="1">
      <alignment horizontal="center" vertical="center" wrapText="1"/>
    </xf>
    <xf numFmtId="44" fontId="26" fillId="4" borderId="27" xfId="107" applyFont="1" applyFill="1" applyBorder="1" applyAlignment="1">
      <alignment horizontal="center" vertical="center" wrapText="1"/>
    </xf>
    <xf numFmtId="0" fontId="26" fillId="4" borderId="40" xfId="0" applyFont="1" applyFill="1" applyBorder="1" applyAlignment="1">
      <alignment horizontal="justify" vertical="center" wrapText="1"/>
    </xf>
    <xf numFmtId="0" fontId="26" fillId="4" borderId="18" xfId="0" applyFont="1" applyFill="1" applyBorder="1" applyAlignment="1">
      <alignment horizontal="center" vertical="center" wrapText="1"/>
    </xf>
    <xf numFmtId="44" fontId="26" fillId="4" borderId="18" xfId="107" applyFont="1" applyFill="1" applyBorder="1" applyAlignment="1">
      <alignment horizontal="center" vertical="center" wrapText="1"/>
    </xf>
    <xf numFmtId="44" fontId="26" fillId="4" borderId="3" xfId="107" applyFont="1" applyFill="1" applyBorder="1" applyAlignment="1">
      <alignment horizontal="center" vertical="center" wrapText="1"/>
    </xf>
    <xf numFmtId="0" fontId="18" fillId="3" borderId="15" xfId="0" applyFont="1" applyFill="1" applyBorder="1" applyAlignment="1">
      <alignment horizontal="center" vertical="center"/>
    </xf>
    <xf numFmtId="0" fontId="18" fillId="3" borderId="16" xfId="0" applyFont="1" applyFill="1" applyBorder="1" applyAlignment="1">
      <alignment horizontal="center" vertical="center"/>
    </xf>
    <xf numFmtId="0" fontId="18" fillId="3" borderId="17" xfId="0" applyFont="1" applyFill="1" applyBorder="1" applyAlignment="1">
      <alignment horizontal="center" vertical="center"/>
    </xf>
    <xf numFmtId="0" fontId="15" fillId="0" borderId="13"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13" fillId="0" borderId="15" xfId="0" applyFont="1" applyBorder="1" applyAlignment="1">
      <alignment horizontal="justify" vertical="center" wrapText="1"/>
    </xf>
    <xf numFmtId="0" fontId="13" fillId="0" borderId="16" xfId="0" applyFont="1" applyBorder="1" applyAlignment="1">
      <alignment horizontal="justify" vertical="center" wrapText="1"/>
    </xf>
    <xf numFmtId="0" fontId="13" fillId="0" borderId="17" xfId="0" applyFont="1" applyBorder="1" applyAlignment="1">
      <alignment horizontal="justify"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5" fillId="0" borderId="13" xfId="0" applyFont="1" applyBorder="1" applyAlignment="1">
      <alignment horizontal="left" vertical="center"/>
    </xf>
    <xf numFmtId="0" fontId="15" fillId="0" borderId="0" xfId="0" applyFont="1" applyAlignment="1">
      <alignment horizontal="left" vertical="center"/>
    </xf>
    <xf numFmtId="0" fontId="15" fillId="0" borderId="14" xfId="0" applyFont="1" applyBorder="1" applyAlignment="1">
      <alignment horizontal="left" vertical="center"/>
    </xf>
    <xf numFmtId="0" fontId="18" fillId="2" borderId="1" xfId="0" applyFont="1" applyFill="1" applyBorder="1" applyAlignment="1">
      <alignment horizontal="center" vertical="center"/>
    </xf>
    <xf numFmtId="0" fontId="18" fillId="2" borderId="1" xfId="0" applyFont="1" applyFill="1" applyBorder="1" applyAlignment="1">
      <alignment horizontal="center" vertical="top"/>
    </xf>
    <xf numFmtId="0" fontId="20" fillId="2" borderId="1" xfId="106" applyFont="1" applyFill="1" applyBorder="1" applyAlignment="1">
      <alignment horizontal="center" vertical="center"/>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5" xfId="0" applyFont="1" applyBorder="1" applyAlignment="1">
      <alignment horizontal="center" vertical="top"/>
    </xf>
    <xf numFmtId="0" fontId="13" fillId="0" borderId="16" xfId="0" applyFont="1" applyBorder="1" applyAlignment="1">
      <alignment horizontal="center" vertical="top"/>
    </xf>
    <xf numFmtId="0" fontId="13" fillId="0" borderId="17" xfId="0" applyFont="1" applyBorder="1" applyAlignment="1">
      <alignment horizontal="center" vertical="top"/>
    </xf>
    <xf numFmtId="0" fontId="17" fillId="0" borderId="15" xfId="0" applyFont="1" applyBorder="1" applyAlignment="1">
      <alignment horizontal="center"/>
    </xf>
    <xf numFmtId="0" fontId="17" fillId="0" borderId="16" xfId="0" applyFont="1" applyBorder="1" applyAlignment="1">
      <alignment horizontal="center"/>
    </xf>
    <xf numFmtId="0" fontId="17" fillId="0" borderId="17" xfId="0" applyFont="1" applyBorder="1" applyAlignment="1">
      <alignment horizont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0" xfId="0" applyFont="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3" fillId="0" borderId="15"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cellXfs>
  <cellStyles count="108">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xfId="107" builtinId="4"/>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J86"/>
  <sheetViews>
    <sheetView tabSelected="1" topLeftCell="A51" zoomScale="85" zoomScaleNormal="85" workbookViewId="0">
      <selection activeCell="E79" sqref="E79"/>
    </sheetView>
  </sheetViews>
  <sheetFormatPr baseColWidth="10" defaultRowHeight="15" x14ac:dyDescent="0.25"/>
  <cols>
    <col min="2" max="2" width="8.140625" customWidth="1"/>
    <col min="3" max="3" width="4.28515625" customWidth="1"/>
    <col min="4" max="4" width="80.140625" customWidth="1"/>
    <col min="5" max="5" width="18.28515625" customWidth="1"/>
    <col min="6" max="6" width="38" customWidth="1"/>
    <col min="7" max="7" width="24.28515625" customWidth="1"/>
    <col min="8" max="8" width="36" customWidth="1"/>
    <col min="9" max="9" width="6.5703125" customWidth="1"/>
    <col min="10" max="10" width="9.85546875" customWidth="1"/>
  </cols>
  <sheetData>
    <row r="2" spans="2:10" ht="15.75" thickBot="1" x14ac:dyDescent="0.3"/>
    <row r="3" spans="2:10" x14ac:dyDescent="0.25">
      <c r="B3" s="6"/>
      <c r="C3" s="7"/>
      <c r="D3" s="7"/>
      <c r="E3" s="7"/>
      <c r="F3" s="7"/>
      <c r="G3" s="7"/>
      <c r="H3" s="7"/>
      <c r="I3" s="7"/>
      <c r="J3" s="8"/>
    </row>
    <row r="4" spans="2:10" ht="15.75" x14ac:dyDescent="0.25">
      <c r="B4" s="70"/>
      <c r="C4" s="71"/>
      <c r="D4" s="71"/>
      <c r="E4" s="71"/>
      <c r="F4" s="71"/>
      <c r="G4" s="71"/>
      <c r="H4" s="71"/>
      <c r="I4" s="71"/>
      <c r="J4" s="72"/>
    </row>
    <row r="5" spans="2:10" ht="15.75" x14ac:dyDescent="0.25">
      <c r="B5" s="70" t="s">
        <v>0</v>
      </c>
      <c r="C5" s="71"/>
      <c r="D5" s="71"/>
      <c r="E5" s="71"/>
      <c r="F5" s="71"/>
      <c r="G5" s="71"/>
      <c r="H5" s="71"/>
      <c r="I5" s="71"/>
      <c r="J5" s="72"/>
    </row>
    <row r="6" spans="2:10" x14ac:dyDescent="0.25">
      <c r="B6" s="1"/>
      <c r="C6" s="9"/>
      <c r="D6" s="9"/>
      <c r="E6" s="9"/>
      <c r="F6" s="9"/>
      <c r="G6" s="9"/>
      <c r="H6" s="9"/>
      <c r="I6" s="9"/>
      <c r="J6" s="2"/>
    </row>
    <row r="7" spans="2:10" x14ac:dyDescent="0.25">
      <c r="B7" s="10" t="s">
        <v>1</v>
      </c>
      <c r="C7" s="19"/>
      <c r="D7" s="9"/>
      <c r="E7" s="9"/>
      <c r="F7" s="9"/>
      <c r="G7" s="9"/>
      <c r="H7" s="9"/>
      <c r="I7" s="9"/>
      <c r="J7" s="2"/>
    </row>
    <row r="8" spans="2:10" ht="15.75" x14ac:dyDescent="0.25">
      <c r="B8" s="80" t="s">
        <v>2</v>
      </c>
      <c r="C8" s="81"/>
      <c r="D8" s="81"/>
      <c r="E8" s="81"/>
      <c r="F8" s="81"/>
      <c r="G8" s="81"/>
      <c r="H8" s="81"/>
      <c r="I8" s="81"/>
      <c r="J8" s="82"/>
    </row>
    <row r="9" spans="2:10" ht="15.75" x14ac:dyDescent="0.25">
      <c r="B9" s="14" t="s">
        <v>3</v>
      </c>
      <c r="C9" s="20"/>
      <c r="D9" s="20"/>
      <c r="E9" s="9"/>
      <c r="F9" s="9"/>
      <c r="G9" s="9"/>
      <c r="H9" s="9"/>
      <c r="I9" s="9"/>
      <c r="J9" s="2"/>
    </row>
    <row r="10" spans="2:10" x14ac:dyDescent="0.25">
      <c r="B10" s="12" t="s">
        <v>4</v>
      </c>
      <c r="C10" s="21"/>
      <c r="D10" s="9"/>
      <c r="E10" s="9"/>
      <c r="F10" s="9"/>
      <c r="G10" s="9"/>
      <c r="H10" s="9"/>
      <c r="I10" s="9"/>
      <c r="J10" s="2"/>
    </row>
    <row r="11" spans="2:10" x14ac:dyDescent="0.25">
      <c r="B11" s="1"/>
      <c r="C11" s="9"/>
      <c r="D11" s="9"/>
      <c r="E11" s="9"/>
      <c r="F11" s="9"/>
      <c r="G11" s="9"/>
      <c r="H11" s="9"/>
      <c r="I11" s="9"/>
      <c r="J11" s="2"/>
    </row>
    <row r="12" spans="2:10" ht="15.75" x14ac:dyDescent="0.25">
      <c r="B12" s="11" t="s">
        <v>25</v>
      </c>
      <c r="C12" s="18"/>
      <c r="D12" s="9"/>
      <c r="E12" s="9"/>
      <c r="F12" s="9"/>
      <c r="G12" s="9"/>
      <c r="H12" s="9"/>
      <c r="I12" s="9"/>
      <c r="J12" s="2"/>
    </row>
    <row r="13" spans="2:10" x14ac:dyDescent="0.25">
      <c r="B13" s="1"/>
      <c r="C13" s="9"/>
      <c r="D13" s="9"/>
      <c r="E13" s="9"/>
      <c r="F13" s="9"/>
      <c r="G13" s="9"/>
      <c r="H13" s="9"/>
      <c r="I13" s="9"/>
      <c r="J13" s="2"/>
    </row>
    <row r="14" spans="2:10" ht="15.75" thickBot="1" x14ac:dyDescent="0.3">
      <c r="B14" s="13" t="s">
        <v>5</v>
      </c>
      <c r="C14" s="22"/>
      <c r="D14" s="9"/>
      <c r="E14" s="9"/>
      <c r="F14" s="9"/>
      <c r="G14" s="9"/>
      <c r="H14" s="9"/>
      <c r="I14" s="9"/>
      <c r="J14" s="2"/>
    </row>
    <row r="15" spans="2:10" ht="61.5" customHeight="1" thickBot="1" x14ac:dyDescent="0.3">
      <c r="B15" s="73" t="s">
        <v>42</v>
      </c>
      <c r="C15" s="74"/>
      <c r="D15" s="74"/>
      <c r="E15" s="74"/>
      <c r="F15" s="74"/>
      <c r="G15" s="74"/>
      <c r="H15" s="74"/>
      <c r="I15" s="74"/>
      <c r="J15" s="75"/>
    </row>
    <row r="16" spans="2:10" ht="15.75" thickBot="1" x14ac:dyDescent="0.3">
      <c r="B16" s="1"/>
      <c r="C16" s="9"/>
      <c r="D16" s="9"/>
      <c r="E16" s="9"/>
      <c r="F16" s="9"/>
      <c r="G16" s="9"/>
      <c r="H16" s="9"/>
      <c r="I16" s="9"/>
      <c r="J16" s="2"/>
    </row>
    <row r="17" spans="2:10" ht="15.75" thickBot="1" x14ac:dyDescent="0.3">
      <c r="B17" s="67" t="s">
        <v>8</v>
      </c>
      <c r="C17" s="68"/>
      <c r="D17" s="68"/>
      <c r="E17" s="68"/>
      <c r="F17" s="68"/>
      <c r="G17" s="68"/>
      <c r="H17" s="68"/>
      <c r="I17" s="68"/>
      <c r="J17" s="69"/>
    </row>
    <row r="18" spans="2:10" x14ac:dyDescent="0.25">
      <c r="B18" s="1"/>
      <c r="C18" s="9"/>
      <c r="D18" s="9"/>
      <c r="E18" s="9"/>
      <c r="F18" s="9"/>
      <c r="G18" s="9"/>
      <c r="H18" s="9"/>
      <c r="I18" s="9"/>
      <c r="J18" s="2"/>
    </row>
    <row r="19" spans="2:10" ht="93" customHeight="1" x14ac:dyDescent="0.25">
      <c r="B19" s="1"/>
      <c r="C19" s="9"/>
      <c r="D19" s="76" t="s">
        <v>9</v>
      </c>
      <c r="E19" s="77"/>
      <c r="F19" s="78" t="s">
        <v>41</v>
      </c>
      <c r="G19" s="78"/>
      <c r="H19" s="79"/>
      <c r="I19" s="79"/>
      <c r="J19" s="2"/>
    </row>
    <row r="20" spans="2:10" ht="15.75" thickBot="1" x14ac:dyDescent="0.3">
      <c r="B20" s="1"/>
      <c r="C20" s="9"/>
      <c r="D20" s="9"/>
      <c r="E20" s="9"/>
      <c r="F20" s="9"/>
      <c r="G20" s="9"/>
      <c r="H20" s="9"/>
      <c r="I20" s="9"/>
      <c r="J20" s="2"/>
    </row>
    <row r="21" spans="2:10" ht="15.75" thickBot="1" x14ac:dyDescent="0.3">
      <c r="B21" s="67" t="s">
        <v>10</v>
      </c>
      <c r="C21" s="68"/>
      <c r="D21" s="68"/>
      <c r="E21" s="68"/>
      <c r="F21" s="68"/>
      <c r="G21" s="68"/>
      <c r="H21" s="68"/>
      <c r="I21" s="68"/>
      <c r="J21" s="69"/>
    </row>
    <row r="22" spans="2:10" x14ac:dyDescent="0.25">
      <c r="B22" s="1"/>
      <c r="C22" s="9"/>
      <c r="D22" s="15"/>
      <c r="E22" s="15"/>
      <c r="F22" s="15"/>
      <c r="G22" s="15"/>
      <c r="H22" s="15"/>
      <c r="I22" s="15"/>
      <c r="J22" s="2"/>
    </row>
    <row r="23" spans="2:10" x14ac:dyDescent="0.25">
      <c r="B23" s="1"/>
      <c r="C23" s="9"/>
      <c r="D23" s="16" t="s">
        <v>11</v>
      </c>
      <c r="E23" s="83"/>
      <c r="F23" s="83"/>
      <c r="G23" s="83"/>
      <c r="H23" s="83"/>
      <c r="I23" s="83"/>
      <c r="J23" s="2"/>
    </row>
    <row r="24" spans="2:10" x14ac:dyDescent="0.25">
      <c r="B24" s="1"/>
      <c r="C24" s="9"/>
      <c r="D24" s="16" t="s">
        <v>12</v>
      </c>
      <c r="E24" s="84"/>
      <c r="F24" s="84"/>
      <c r="G24" s="84"/>
      <c r="H24" s="84"/>
      <c r="I24" s="84"/>
      <c r="J24" s="2"/>
    </row>
    <row r="25" spans="2:10" x14ac:dyDescent="0.25">
      <c r="B25" s="1"/>
      <c r="C25" s="9"/>
      <c r="D25" s="16" t="s">
        <v>13</v>
      </c>
      <c r="E25" s="83"/>
      <c r="F25" s="83"/>
      <c r="G25" s="83"/>
      <c r="H25" s="83"/>
      <c r="I25" s="83"/>
      <c r="J25" s="2"/>
    </row>
    <row r="26" spans="2:10" x14ac:dyDescent="0.25">
      <c r="B26" s="1"/>
      <c r="C26" s="9"/>
      <c r="D26" s="16" t="s">
        <v>14</v>
      </c>
      <c r="E26" s="85"/>
      <c r="F26" s="83"/>
      <c r="G26" s="83"/>
      <c r="H26" s="83"/>
      <c r="I26" s="83"/>
      <c r="J26" s="2"/>
    </row>
    <row r="27" spans="2:10" x14ac:dyDescent="0.25">
      <c r="B27" s="1"/>
      <c r="C27" s="9"/>
      <c r="D27" s="16" t="s">
        <v>15</v>
      </c>
      <c r="E27" s="83"/>
      <c r="F27" s="83"/>
      <c r="G27" s="83"/>
      <c r="H27" s="83"/>
      <c r="I27" s="83"/>
      <c r="J27" s="2"/>
    </row>
    <row r="28" spans="2:10" ht="15.75" thickBot="1" x14ac:dyDescent="0.3">
      <c r="B28" s="1"/>
      <c r="C28" s="9"/>
      <c r="D28" s="9"/>
      <c r="E28" s="9"/>
      <c r="F28" s="9"/>
      <c r="G28" s="9"/>
      <c r="H28" s="9"/>
      <c r="I28" s="9"/>
      <c r="J28" s="2"/>
    </row>
    <row r="29" spans="2:10" ht="15.75" thickBot="1" x14ac:dyDescent="0.3">
      <c r="B29" s="67" t="s">
        <v>16</v>
      </c>
      <c r="C29" s="68"/>
      <c r="D29" s="68"/>
      <c r="E29" s="68"/>
      <c r="F29" s="68"/>
      <c r="G29" s="68"/>
      <c r="H29" s="68"/>
      <c r="I29" s="68"/>
      <c r="J29" s="69"/>
    </row>
    <row r="30" spans="2:10" x14ac:dyDescent="0.25">
      <c r="B30" s="1"/>
      <c r="C30" s="9"/>
      <c r="D30" s="9"/>
      <c r="E30" s="9"/>
      <c r="F30" s="9"/>
      <c r="G30" s="9"/>
      <c r="H30" s="9"/>
      <c r="I30" s="9"/>
      <c r="J30" s="2"/>
    </row>
    <row r="31" spans="2:10" x14ac:dyDescent="0.25">
      <c r="B31" s="1"/>
      <c r="C31" s="9"/>
      <c r="D31" s="24" t="s">
        <v>26</v>
      </c>
      <c r="G31" s="25"/>
      <c r="H31" s="25"/>
      <c r="I31" s="9"/>
      <c r="J31" s="2"/>
    </row>
    <row r="32" spans="2:10" ht="15.75" thickBot="1" x14ac:dyDescent="0.3">
      <c r="B32" s="1"/>
      <c r="C32" s="9"/>
      <c r="D32" s="24"/>
      <c r="G32" s="25"/>
      <c r="H32" s="25"/>
      <c r="I32" s="9"/>
      <c r="J32" s="2"/>
    </row>
    <row r="33" spans="2:10" ht="15.75" thickBot="1" x14ac:dyDescent="0.3">
      <c r="B33" s="1"/>
      <c r="C33" s="9"/>
      <c r="D33" s="26" t="s">
        <v>27</v>
      </c>
      <c r="E33" s="27" t="s">
        <v>28</v>
      </c>
      <c r="F33" s="27" t="s">
        <v>29</v>
      </c>
      <c r="G33" s="28" t="s">
        <v>30</v>
      </c>
      <c r="H33" s="28" t="s">
        <v>31</v>
      </c>
      <c r="I33" s="9"/>
      <c r="J33" s="2"/>
    </row>
    <row r="34" spans="2:10" x14ac:dyDescent="0.25">
      <c r="B34" s="1"/>
      <c r="C34" s="9"/>
      <c r="D34" s="29" t="s">
        <v>32</v>
      </c>
      <c r="E34" s="30">
        <v>12</v>
      </c>
      <c r="F34" s="31">
        <v>3.5</v>
      </c>
      <c r="G34" s="32">
        <v>1828571.43</v>
      </c>
      <c r="H34" s="33">
        <f>ROUND((E34*+F34*G34),0)</f>
        <v>76800000</v>
      </c>
      <c r="I34" s="9"/>
      <c r="J34" s="2"/>
    </row>
    <row r="35" spans="2:10" x14ac:dyDescent="0.25">
      <c r="B35" s="1"/>
      <c r="C35" s="9"/>
      <c r="D35" s="34" t="s">
        <v>33</v>
      </c>
      <c r="E35" s="35">
        <v>45</v>
      </c>
      <c r="F35" s="36">
        <v>3.5</v>
      </c>
      <c r="G35" s="37">
        <v>1828571.43</v>
      </c>
      <c r="H35" s="38">
        <f>ROUND((E35*+F35*G35),0)</f>
        <v>288000000</v>
      </c>
      <c r="I35" s="9"/>
      <c r="J35" s="2"/>
    </row>
    <row r="36" spans="2:10" ht="15.75" thickBot="1" x14ac:dyDescent="0.3">
      <c r="B36" s="1"/>
      <c r="C36" s="9"/>
      <c r="D36" s="34" t="s">
        <v>34</v>
      </c>
      <c r="E36" s="35"/>
      <c r="F36" s="36"/>
      <c r="G36" s="37"/>
      <c r="H36" s="38">
        <f>SUM(H34:H35)</f>
        <v>364800000</v>
      </c>
      <c r="I36" s="9"/>
      <c r="J36" s="2"/>
    </row>
    <row r="37" spans="2:10" x14ac:dyDescent="0.25">
      <c r="B37" s="1"/>
      <c r="C37" s="9"/>
      <c r="D37" s="59" t="s">
        <v>45</v>
      </c>
      <c r="E37" s="60"/>
      <c r="F37" s="60"/>
      <c r="G37" s="61"/>
      <c r="H37" s="62"/>
      <c r="I37" s="9"/>
      <c r="J37" s="2"/>
    </row>
    <row r="38" spans="2:10" ht="15.75" thickBot="1" x14ac:dyDescent="0.3">
      <c r="B38" s="1"/>
      <c r="C38" s="9"/>
      <c r="D38" s="63" t="s">
        <v>44</v>
      </c>
      <c r="E38" s="64"/>
      <c r="F38" s="64"/>
      <c r="G38" s="65"/>
      <c r="H38" s="66"/>
      <c r="I38" s="9"/>
      <c r="J38" s="2"/>
    </row>
    <row r="39" spans="2:10" ht="15.75" thickBot="1" x14ac:dyDescent="0.3">
      <c r="B39" s="1"/>
      <c r="C39" s="9"/>
      <c r="D39" s="39" t="s">
        <v>35</v>
      </c>
      <c r="E39" s="40"/>
      <c r="F39" s="41"/>
      <c r="G39" s="42"/>
      <c r="H39" s="43">
        <f>SUM(H36:H37)</f>
        <v>364800000</v>
      </c>
      <c r="I39" s="9"/>
      <c r="J39" s="2"/>
    </row>
    <row r="40" spans="2:10" x14ac:dyDescent="0.25">
      <c r="B40" s="1"/>
      <c r="C40" s="9"/>
      <c r="G40" s="25"/>
      <c r="H40" s="25"/>
      <c r="I40" s="9"/>
      <c r="J40" s="2"/>
    </row>
    <row r="41" spans="2:10" x14ac:dyDescent="0.25">
      <c r="B41" s="1"/>
      <c r="C41" s="9"/>
      <c r="G41" s="25"/>
      <c r="H41" s="25"/>
      <c r="I41" s="9"/>
      <c r="J41" s="2"/>
    </row>
    <row r="42" spans="2:10" x14ac:dyDescent="0.25">
      <c r="B42" s="1"/>
      <c r="C42" s="9"/>
      <c r="D42" s="24" t="s">
        <v>36</v>
      </c>
      <c r="G42" s="25"/>
      <c r="H42" s="25"/>
      <c r="I42" s="9"/>
      <c r="J42" s="2"/>
    </row>
    <row r="43" spans="2:10" ht="15.75" thickBot="1" x14ac:dyDescent="0.3">
      <c r="B43" s="1"/>
      <c r="C43" s="9"/>
      <c r="D43" s="24"/>
      <c r="G43" s="25"/>
      <c r="H43" s="25"/>
      <c r="I43" s="9"/>
      <c r="J43" s="2"/>
    </row>
    <row r="44" spans="2:10" ht="15.75" thickBot="1" x14ac:dyDescent="0.3">
      <c r="B44" s="1"/>
      <c r="C44" s="9"/>
      <c r="D44" s="26" t="s">
        <v>27</v>
      </c>
      <c r="E44" s="27" t="s">
        <v>28</v>
      </c>
      <c r="F44" s="27" t="s">
        <v>29</v>
      </c>
      <c r="G44" s="28" t="s">
        <v>30</v>
      </c>
      <c r="H44" s="28" t="s">
        <v>37</v>
      </c>
      <c r="I44" s="9"/>
      <c r="J44" s="2"/>
    </row>
    <row r="45" spans="2:10" x14ac:dyDescent="0.25">
      <c r="B45" s="1"/>
      <c r="C45" s="9"/>
      <c r="D45" s="29" t="s">
        <v>38</v>
      </c>
      <c r="E45" s="30">
        <v>43</v>
      </c>
      <c r="F45" s="31">
        <v>3.5</v>
      </c>
      <c r="G45" s="32">
        <v>1828571.43</v>
      </c>
      <c r="H45" s="33">
        <f>ROUND((E45*+F45*G45),0)</f>
        <v>275200000</v>
      </c>
      <c r="I45" s="9"/>
      <c r="J45" s="2"/>
    </row>
    <row r="46" spans="2:10" x14ac:dyDescent="0.25">
      <c r="B46" s="1"/>
      <c r="C46" s="9"/>
      <c r="D46" s="34" t="s">
        <v>39</v>
      </c>
      <c r="E46" s="35">
        <v>35</v>
      </c>
      <c r="F46" s="36">
        <v>3.5</v>
      </c>
      <c r="G46" s="37">
        <v>1828571.43</v>
      </c>
      <c r="H46" s="38">
        <f>ROUND((E46*+F46*G46),0)</f>
        <v>224000000</v>
      </c>
      <c r="I46" s="9"/>
      <c r="J46" s="2"/>
    </row>
    <row r="47" spans="2:10" ht="15.75" thickBot="1" x14ac:dyDescent="0.3">
      <c r="B47" s="1"/>
      <c r="C47" s="9"/>
      <c r="D47" s="34" t="s">
        <v>34</v>
      </c>
      <c r="E47" s="35"/>
      <c r="F47" s="36"/>
      <c r="G47" s="37"/>
      <c r="H47" s="38">
        <f>SUM(H45:H46)</f>
        <v>499200000</v>
      </c>
      <c r="I47" s="9"/>
      <c r="J47" s="2"/>
    </row>
    <row r="48" spans="2:10" x14ac:dyDescent="0.25">
      <c r="B48" s="1"/>
      <c r="C48" s="9"/>
      <c r="D48" s="59" t="s">
        <v>45</v>
      </c>
      <c r="E48" s="60"/>
      <c r="F48" s="60"/>
      <c r="G48" s="61"/>
      <c r="H48" s="62"/>
      <c r="I48" s="9"/>
      <c r="J48" s="2"/>
    </row>
    <row r="49" spans="2:10" ht="15.75" thickBot="1" x14ac:dyDescent="0.3">
      <c r="B49" s="1"/>
      <c r="C49" s="9"/>
      <c r="D49" s="63" t="s">
        <v>44</v>
      </c>
      <c r="E49" s="64"/>
      <c r="F49" s="64"/>
      <c r="G49" s="65"/>
      <c r="H49" s="66"/>
      <c r="I49" s="9"/>
      <c r="J49" s="2"/>
    </row>
    <row r="50" spans="2:10" ht="15.75" thickBot="1" x14ac:dyDescent="0.3">
      <c r="B50" s="1"/>
      <c r="C50" s="9"/>
      <c r="D50" s="39" t="s">
        <v>35</v>
      </c>
      <c r="E50" s="40"/>
      <c r="F50" s="41"/>
      <c r="G50" s="42"/>
      <c r="H50" s="43">
        <f>SUM(H47:H48)</f>
        <v>499200000</v>
      </c>
      <c r="I50" s="9"/>
      <c r="J50" s="2"/>
    </row>
    <row r="51" spans="2:10" x14ac:dyDescent="0.25">
      <c r="B51" s="1"/>
      <c r="C51" s="9"/>
      <c r="G51" s="25"/>
      <c r="H51" s="25"/>
      <c r="I51" s="9"/>
      <c r="J51" s="2"/>
    </row>
    <row r="52" spans="2:10" x14ac:dyDescent="0.25">
      <c r="B52" s="1"/>
      <c r="C52" s="9"/>
      <c r="G52" s="25"/>
      <c r="H52" s="25"/>
      <c r="I52" s="9"/>
      <c r="J52" s="2"/>
    </row>
    <row r="53" spans="2:10" x14ac:dyDescent="0.25">
      <c r="B53" s="1"/>
      <c r="C53" s="9"/>
      <c r="D53" s="24" t="s">
        <v>40</v>
      </c>
      <c r="G53" s="25"/>
      <c r="H53" s="25"/>
      <c r="I53" s="9"/>
      <c r="J53" s="2"/>
    </row>
    <row r="54" spans="2:10" ht="15.75" thickBot="1" x14ac:dyDescent="0.3">
      <c r="B54" s="1"/>
      <c r="C54" s="9"/>
      <c r="G54" s="25"/>
      <c r="H54" s="25"/>
      <c r="I54" s="9"/>
      <c r="J54" s="2"/>
    </row>
    <row r="55" spans="2:10" ht="15.75" thickBot="1" x14ac:dyDescent="0.3">
      <c r="B55" s="1"/>
      <c r="C55" s="9"/>
      <c r="D55" s="26" t="s">
        <v>27</v>
      </c>
      <c r="E55" s="27" t="s">
        <v>28</v>
      </c>
      <c r="F55" s="27" t="s">
        <v>29</v>
      </c>
      <c r="G55" s="28" t="s">
        <v>30</v>
      </c>
      <c r="H55" s="28" t="s">
        <v>31</v>
      </c>
      <c r="I55" s="9"/>
      <c r="J55" s="2"/>
    </row>
    <row r="56" spans="2:10" x14ac:dyDescent="0.25">
      <c r="B56" s="1"/>
      <c r="C56" s="9"/>
      <c r="D56" s="29" t="s">
        <v>32</v>
      </c>
      <c r="E56" s="30">
        <v>12</v>
      </c>
      <c r="F56" s="31">
        <v>3.5</v>
      </c>
      <c r="G56" s="32">
        <v>1828571.43</v>
      </c>
      <c r="H56" s="33">
        <f>ROUND((E56*+F56*G56),0)</f>
        <v>76800000</v>
      </c>
      <c r="I56" s="9"/>
      <c r="J56" s="2"/>
    </row>
    <row r="57" spans="2:10" x14ac:dyDescent="0.25">
      <c r="B57" s="1"/>
      <c r="C57" s="9"/>
      <c r="D57" s="34" t="s">
        <v>33</v>
      </c>
      <c r="E57" s="35">
        <v>45</v>
      </c>
      <c r="F57" s="36">
        <v>3.5</v>
      </c>
      <c r="G57" s="37">
        <v>1828571.43</v>
      </c>
      <c r="H57" s="38">
        <f>ROUND((E57*+F57*G57),0)</f>
        <v>288000000</v>
      </c>
      <c r="I57" s="9"/>
      <c r="J57" s="2"/>
    </row>
    <row r="58" spans="2:10" x14ac:dyDescent="0.25">
      <c r="B58" s="1"/>
      <c r="C58" s="9"/>
      <c r="D58" s="34" t="s">
        <v>38</v>
      </c>
      <c r="E58" s="35">
        <v>43</v>
      </c>
      <c r="F58" s="36">
        <v>3.5</v>
      </c>
      <c r="G58" s="37">
        <v>1828571.43</v>
      </c>
      <c r="H58" s="38">
        <f>ROUND((E58*+F58*G58),0)</f>
        <v>275200000</v>
      </c>
      <c r="I58" s="9"/>
      <c r="J58" s="2"/>
    </row>
    <row r="59" spans="2:10" ht="15.75" thickBot="1" x14ac:dyDescent="0.3">
      <c r="B59" s="1"/>
      <c r="C59" s="9"/>
      <c r="D59" s="44" t="s">
        <v>39</v>
      </c>
      <c r="E59" s="45">
        <v>35</v>
      </c>
      <c r="F59" s="46">
        <v>3.5</v>
      </c>
      <c r="G59" s="47">
        <v>1828571.43</v>
      </c>
      <c r="H59" s="48">
        <f>ROUND((E59*+F59*G59),0)</f>
        <v>224000000</v>
      </c>
      <c r="I59" s="9"/>
      <c r="J59" s="2"/>
    </row>
    <row r="60" spans="2:10" ht="15.75" thickBot="1" x14ac:dyDescent="0.3">
      <c r="B60" s="1"/>
      <c r="C60" s="9"/>
      <c r="D60" s="54" t="s">
        <v>34</v>
      </c>
      <c r="E60" s="55"/>
      <c r="F60" s="56"/>
      <c r="G60" s="57"/>
      <c r="H60" s="58">
        <f>SUM(H56:H59)</f>
        <v>864000000</v>
      </c>
      <c r="I60" s="9"/>
      <c r="J60" s="2"/>
    </row>
    <row r="61" spans="2:10" x14ac:dyDescent="0.25">
      <c r="B61" s="1"/>
      <c r="C61" s="9"/>
      <c r="D61" s="59" t="s">
        <v>45</v>
      </c>
      <c r="E61" s="60"/>
      <c r="F61" s="60"/>
      <c r="G61" s="61"/>
      <c r="H61" s="62"/>
      <c r="I61" s="9"/>
      <c r="J61" s="2"/>
    </row>
    <row r="62" spans="2:10" ht="15.75" thickBot="1" x14ac:dyDescent="0.3">
      <c r="B62" s="1"/>
      <c r="C62" s="9"/>
      <c r="D62" s="63" t="s">
        <v>44</v>
      </c>
      <c r="E62" s="64"/>
      <c r="F62" s="64"/>
      <c r="G62" s="65"/>
      <c r="H62" s="66"/>
      <c r="I62" s="9"/>
      <c r="J62" s="2"/>
    </row>
    <row r="63" spans="2:10" ht="15.75" thickBot="1" x14ac:dyDescent="0.3">
      <c r="B63" s="1"/>
      <c r="C63" s="9"/>
      <c r="D63" s="49" t="s">
        <v>35</v>
      </c>
      <c r="E63" s="50"/>
      <c r="F63" s="51"/>
      <c r="G63" s="52"/>
      <c r="H63" s="53">
        <f>SUM(H60:H61)</f>
        <v>864000000</v>
      </c>
      <c r="I63" s="9"/>
      <c r="J63" s="2"/>
    </row>
    <row r="64" spans="2:10" x14ac:dyDescent="0.25">
      <c r="B64" s="1"/>
      <c r="C64" s="9"/>
      <c r="D64" s="9"/>
      <c r="E64" s="9"/>
      <c r="F64" s="9"/>
      <c r="G64" s="9"/>
      <c r="H64" s="9"/>
      <c r="I64" s="9"/>
      <c r="J64" s="2"/>
    </row>
    <row r="65" spans="2:10" ht="15.75" thickBot="1" x14ac:dyDescent="0.3">
      <c r="B65" s="1"/>
      <c r="C65" s="9"/>
      <c r="D65" s="9"/>
      <c r="E65" s="9"/>
      <c r="F65" s="9"/>
      <c r="G65" s="9"/>
      <c r="H65" s="9"/>
      <c r="I65" s="9"/>
      <c r="J65" s="2"/>
    </row>
    <row r="66" spans="2:10" ht="15.75" thickBot="1" x14ac:dyDescent="0.3">
      <c r="B66" s="1"/>
      <c r="C66" s="92" t="s">
        <v>23</v>
      </c>
      <c r="D66" s="93"/>
      <c r="E66" s="93"/>
      <c r="F66" s="93"/>
      <c r="G66" s="93"/>
      <c r="H66" s="93"/>
      <c r="I66" s="94"/>
      <c r="J66" s="2"/>
    </row>
    <row r="67" spans="2:10" ht="15.75" thickBot="1" x14ac:dyDescent="0.3">
      <c r="B67" s="1"/>
      <c r="C67" s="92" t="s">
        <v>24</v>
      </c>
      <c r="D67" s="93"/>
      <c r="E67" s="93"/>
      <c r="F67" s="93"/>
      <c r="G67" s="93"/>
      <c r="H67" s="93"/>
      <c r="I67" s="94"/>
      <c r="J67" s="2"/>
    </row>
    <row r="68" spans="2:10" ht="15.75" thickBot="1" x14ac:dyDescent="0.3">
      <c r="B68" s="1"/>
      <c r="C68" s="9"/>
      <c r="D68" s="9"/>
      <c r="E68" s="9"/>
      <c r="F68" s="9"/>
      <c r="G68" s="9"/>
      <c r="H68" s="9"/>
      <c r="I68" s="9"/>
      <c r="J68" s="2"/>
    </row>
    <row r="69" spans="2:10" ht="15" customHeight="1" x14ac:dyDescent="0.25">
      <c r="B69" s="1"/>
      <c r="C69" s="95" t="s">
        <v>43</v>
      </c>
      <c r="D69" s="96"/>
      <c r="E69" s="96"/>
      <c r="F69" s="96"/>
      <c r="G69" s="96"/>
      <c r="H69" s="96"/>
      <c r="I69" s="97"/>
      <c r="J69" s="2"/>
    </row>
    <row r="70" spans="2:10" x14ac:dyDescent="0.25">
      <c r="B70" s="1"/>
      <c r="C70" s="98"/>
      <c r="D70" s="99"/>
      <c r="E70" s="99"/>
      <c r="F70" s="99"/>
      <c r="G70" s="99"/>
      <c r="H70" s="99"/>
      <c r="I70" s="100"/>
      <c r="J70" s="2"/>
    </row>
    <row r="71" spans="2:10" x14ac:dyDescent="0.25">
      <c r="B71" s="1"/>
      <c r="C71" s="98"/>
      <c r="D71" s="99"/>
      <c r="E71" s="99"/>
      <c r="F71" s="99"/>
      <c r="G71" s="99"/>
      <c r="H71" s="99"/>
      <c r="I71" s="100"/>
      <c r="J71" s="2"/>
    </row>
    <row r="72" spans="2:10" ht="41.25" customHeight="1" thickBot="1" x14ac:dyDescent="0.3">
      <c r="B72" s="1"/>
      <c r="C72" s="101"/>
      <c r="D72" s="102"/>
      <c r="E72" s="102"/>
      <c r="F72" s="102"/>
      <c r="G72" s="102"/>
      <c r="H72" s="102"/>
      <c r="I72" s="103"/>
      <c r="J72" s="2"/>
    </row>
    <row r="73" spans="2:10" ht="15.75" thickBot="1" x14ac:dyDescent="0.3">
      <c r="B73" s="1"/>
      <c r="C73" s="9"/>
      <c r="D73" s="9"/>
      <c r="E73" s="9"/>
      <c r="F73" s="9"/>
      <c r="G73" s="9"/>
      <c r="H73" s="9"/>
      <c r="I73" s="9"/>
      <c r="J73" s="2"/>
    </row>
    <row r="74" spans="2:10" ht="44.25" customHeight="1" thickBot="1" x14ac:dyDescent="0.3">
      <c r="B74" s="1"/>
      <c r="C74" s="104" t="s">
        <v>18</v>
      </c>
      <c r="D74" s="105"/>
      <c r="E74" s="105"/>
      <c r="F74" s="105"/>
      <c r="G74" s="105"/>
      <c r="H74" s="105"/>
      <c r="I74" s="106"/>
      <c r="J74" s="2"/>
    </row>
    <row r="75" spans="2:10" ht="15.75" thickBot="1" x14ac:dyDescent="0.3">
      <c r="B75" s="1"/>
      <c r="C75" s="107" t="s">
        <v>6</v>
      </c>
      <c r="D75" s="108"/>
      <c r="E75" s="108"/>
      <c r="F75" s="108"/>
      <c r="G75" s="108"/>
      <c r="H75" s="108"/>
      <c r="I75" s="109"/>
      <c r="J75" s="2"/>
    </row>
    <row r="76" spans="2:10" ht="15" customHeight="1" thickBot="1" x14ac:dyDescent="0.3">
      <c r="B76" s="1"/>
      <c r="C76" s="86" t="s">
        <v>17</v>
      </c>
      <c r="D76" s="87"/>
      <c r="E76" s="87"/>
      <c r="F76" s="87"/>
      <c r="G76" s="87"/>
      <c r="H76" s="87"/>
      <c r="I76" s="88"/>
      <c r="J76" s="2"/>
    </row>
    <row r="77" spans="2:10" ht="15.75" thickBot="1" x14ac:dyDescent="0.3">
      <c r="B77" s="1"/>
      <c r="C77" s="89" t="s">
        <v>7</v>
      </c>
      <c r="D77" s="90"/>
      <c r="E77" s="90"/>
      <c r="F77" s="90"/>
      <c r="G77" s="90"/>
      <c r="H77" s="90"/>
      <c r="I77" s="91"/>
      <c r="J77" s="2"/>
    </row>
    <row r="78" spans="2:10" x14ac:dyDescent="0.25">
      <c r="B78" s="1"/>
      <c r="C78" s="9"/>
      <c r="D78" s="9"/>
      <c r="E78" s="9"/>
      <c r="F78" s="9"/>
      <c r="G78" s="9"/>
      <c r="H78" s="9"/>
      <c r="I78" s="9"/>
      <c r="J78" s="2"/>
    </row>
    <row r="79" spans="2:10" x14ac:dyDescent="0.25">
      <c r="B79" s="1"/>
      <c r="C79" s="9"/>
      <c r="D79" s="9"/>
      <c r="E79" s="9"/>
      <c r="F79" s="9"/>
      <c r="G79" s="9"/>
      <c r="H79" s="9"/>
      <c r="I79" s="9"/>
      <c r="J79" s="2"/>
    </row>
    <row r="80" spans="2:10" x14ac:dyDescent="0.25">
      <c r="B80" s="1"/>
      <c r="C80" s="9"/>
      <c r="D80" s="9"/>
      <c r="E80" s="9"/>
      <c r="F80" s="9"/>
      <c r="G80" s="9"/>
      <c r="H80" s="9"/>
      <c r="I80" s="9"/>
      <c r="J80" s="2"/>
    </row>
    <row r="81" spans="2:10" x14ac:dyDescent="0.25">
      <c r="B81" s="1"/>
      <c r="C81" s="9"/>
      <c r="D81" s="17"/>
      <c r="E81" s="17"/>
      <c r="F81" s="17"/>
      <c r="G81" s="17"/>
      <c r="H81" s="17"/>
      <c r="I81" s="9"/>
      <c r="J81" s="2"/>
    </row>
    <row r="82" spans="2:10" x14ac:dyDescent="0.25">
      <c r="B82" s="1"/>
      <c r="C82" s="9"/>
      <c r="D82" s="23" t="s">
        <v>19</v>
      </c>
      <c r="E82" s="9"/>
      <c r="F82" s="9"/>
      <c r="G82" s="9"/>
      <c r="H82" s="9"/>
      <c r="I82" s="9"/>
      <c r="J82" s="2"/>
    </row>
    <row r="83" spans="2:10" x14ac:dyDescent="0.25">
      <c r="B83" s="1"/>
      <c r="C83" s="9"/>
      <c r="D83" s="23" t="s">
        <v>22</v>
      </c>
      <c r="E83" s="9"/>
      <c r="F83" s="9"/>
      <c r="G83" s="9"/>
      <c r="H83" s="9"/>
      <c r="I83" s="9"/>
      <c r="J83" s="2"/>
    </row>
    <row r="84" spans="2:10" x14ac:dyDescent="0.25">
      <c r="B84" s="1"/>
      <c r="C84" s="9"/>
      <c r="D84" s="23" t="s">
        <v>20</v>
      </c>
      <c r="E84" s="9"/>
      <c r="F84" s="9"/>
      <c r="G84" s="9"/>
      <c r="H84" s="9"/>
      <c r="I84" s="9"/>
      <c r="J84" s="2"/>
    </row>
    <row r="85" spans="2:10" x14ac:dyDescent="0.25">
      <c r="B85" s="1"/>
      <c r="C85" s="9"/>
      <c r="D85" s="23" t="s">
        <v>21</v>
      </c>
      <c r="E85" s="9"/>
      <c r="F85" s="9"/>
      <c r="G85" s="9"/>
      <c r="H85" s="9"/>
      <c r="I85" s="9"/>
      <c r="J85" s="2"/>
    </row>
    <row r="86" spans="2:10" ht="15.75" thickBot="1" x14ac:dyDescent="0.3">
      <c r="B86" s="3"/>
      <c r="C86" s="4"/>
      <c r="D86" s="4"/>
      <c r="E86" s="4"/>
      <c r="F86" s="4"/>
      <c r="G86" s="4"/>
      <c r="H86" s="4"/>
      <c r="I86" s="4"/>
      <c r="J86" s="5"/>
    </row>
  </sheetData>
  <mergeCells count="21">
    <mergeCell ref="C76:I76"/>
    <mergeCell ref="C77:I77"/>
    <mergeCell ref="C66:I66"/>
    <mergeCell ref="C67:I67"/>
    <mergeCell ref="C69:I72"/>
    <mergeCell ref="C74:I74"/>
    <mergeCell ref="C75:I75"/>
    <mergeCell ref="B29:J29"/>
    <mergeCell ref="E27:I27"/>
    <mergeCell ref="E23:I23"/>
    <mergeCell ref="E24:I24"/>
    <mergeCell ref="E25:I25"/>
    <mergeCell ref="E26:I26"/>
    <mergeCell ref="B21:J21"/>
    <mergeCell ref="B4:J4"/>
    <mergeCell ref="B5:J5"/>
    <mergeCell ref="B15:J15"/>
    <mergeCell ref="D19:E19"/>
    <mergeCell ref="F19:I19"/>
    <mergeCell ref="B8:J8"/>
    <mergeCell ref="B17:J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customXml/itemProps2.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6527F2-DAB3-405D-8775-FC238BADFB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JOSE DANIEL PEREZ REALPE</cp:lastModifiedBy>
  <cp:revision/>
  <cp:lastPrinted>2025-04-09T19:35:29Z</cp:lastPrinted>
  <dcterms:created xsi:type="dcterms:W3CDTF">2015-06-05T18:19:34Z</dcterms:created>
  <dcterms:modified xsi:type="dcterms:W3CDTF">2026-04-22T19:47:41Z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