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C:\Users\Udenar\Desktop\"/>
    </mc:Choice>
  </mc:AlternateContent>
  <xr:revisionPtr revIDLastSave="0" documentId="13_ncr:1_{8E5726CE-2813-4A56-8143-C0EAD67266F6}" xr6:coauthVersionLast="36" xr6:coauthVersionMax="36" xr10:uidLastSave="{00000000-0000-0000-0000-000000000000}"/>
  <bookViews>
    <workbookView xWindow="0" yWindow="0" windowWidth="14430" windowHeight="789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4" i="1" l="1"/>
  <c r="B145" i="1" s="1"/>
  <c r="B146" i="1" s="1"/>
  <c r="B147" i="1" s="1"/>
  <c r="B139" i="1"/>
  <c r="B140" i="1" s="1"/>
  <c r="B135" i="1"/>
  <c r="B131" i="1"/>
  <c r="B126" i="1"/>
  <c r="B122" i="1"/>
  <c r="B113" i="1"/>
  <c r="B114" i="1" s="1"/>
  <c r="B115" i="1" s="1"/>
  <c r="B116" i="1" s="1"/>
  <c r="B89" i="1"/>
  <c r="B90" i="1" s="1"/>
  <c r="B91" i="1" s="1"/>
  <c r="B92" i="1" s="1"/>
  <c r="B93" i="1" s="1"/>
  <c r="F85" i="1"/>
  <c r="B85" i="1"/>
  <c r="B73" i="1"/>
  <c r="B74" i="1" s="1"/>
  <c r="B75" i="1" s="1"/>
  <c r="B76" i="1" s="1"/>
  <c r="B77" i="1" s="1"/>
  <c r="B78" i="1" s="1"/>
  <c r="B79" i="1" s="1"/>
  <c r="B80" i="1" s="1"/>
  <c r="B81" i="1" s="1"/>
  <c r="B69" i="1"/>
  <c r="B63" i="1"/>
  <c r="B64" i="1" s="1"/>
  <c r="B65" i="1" s="1"/>
  <c r="B57" i="1"/>
  <c r="B58" i="1" s="1"/>
  <c r="B59" i="1" s="1"/>
  <c r="B52" i="1"/>
  <c r="B53" i="1" s="1"/>
  <c r="B47" i="1"/>
  <c r="B48" i="1" s="1"/>
  <c r="B43" i="1"/>
</calcChain>
</file>

<file path=xl/sharedStrings.xml><?xml version="1.0" encoding="utf-8"?>
<sst xmlns="http://schemas.openxmlformats.org/spreadsheetml/2006/main" count="295" uniqueCount="141">
  <si>
    <t>Los comentarios entre corchetes [] y en letra cursiva proporcionan orientación a los Oferentes para la preparación de su oferta y no deberán aparecer en la misma.</t>
  </si>
  <si>
    <t xml:space="preserve">Señores
</t>
  </si>
  <si>
    <t>UNIVERSIDAD DE NARIÑO</t>
  </si>
  <si>
    <t xml:space="preserve">CIUDADELA UNIVERSITARIA TOROBAJO
</t>
  </si>
  <si>
    <t>PASTO-NARIÑO</t>
  </si>
  <si>
    <t>Estimados señores</t>
  </si>
  <si>
    <t>M2</t>
  </si>
  <si>
    <t xml:space="preserve">Certificamos que:
</t>
  </si>
  <si>
    <t>No presentamos ningún conflicto de interés.</t>
  </si>
  <si>
    <t>NOMBRE REPRESENTANTE LEGAL</t>
  </si>
  <si>
    <t>CEDULA</t>
  </si>
  <si>
    <t>NOMBRE CONSORCIO</t>
  </si>
  <si>
    <t xml:space="preserve">DIRECCION </t>
  </si>
  <si>
    <t>TELEFONO</t>
  </si>
  <si>
    <t>FORMATO DE OFERTA ECONOMICA</t>
  </si>
  <si>
    <t>ITEM</t>
  </si>
  <si>
    <t>IMPREVISTOS</t>
  </si>
  <si>
    <t>UTILIDAD</t>
  </si>
  <si>
    <t>SECCIÓN IV</t>
  </si>
  <si>
    <r>
      <t xml:space="preserve">El monto total de nuestra Oferta asciende a </t>
    </r>
    <r>
      <rPr>
        <sz val="11"/>
        <color rgb="FFFF0000"/>
        <rFont val="Arial"/>
        <family val="2"/>
      </rPr>
      <t>[</t>
    </r>
    <r>
      <rPr>
        <i/>
        <sz val="11"/>
        <color rgb="FFFF0000"/>
        <rFont val="Arial"/>
        <family val="2"/>
      </rPr>
      <t>monto total en palabras</t>
    </r>
    <r>
      <rPr>
        <sz val="11"/>
        <color rgb="FFFF0000"/>
        <rFont val="Arial"/>
        <family val="2"/>
      </rPr>
      <t>]([</t>
    </r>
    <r>
      <rPr>
        <i/>
        <sz val="11"/>
        <color rgb="FFFF0000"/>
        <rFont val="Arial"/>
        <family val="2"/>
      </rPr>
      <t>monto total en cifras</t>
    </r>
    <r>
      <rPr>
        <sz val="11"/>
        <color rgb="FFFF0000"/>
        <rFont val="Arial"/>
        <family val="2"/>
      </rPr>
      <t>])</t>
    </r>
    <r>
      <rPr>
        <sz val="11"/>
        <color theme="1"/>
        <rFont val="Arial"/>
        <family val="2"/>
      </rPr>
      <t xml:space="preserve">. Esta Oferta será obligatoria para </t>
    </r>
    <r>
      <rPr>
        <sz val="11"/>
        <color rgb="FFFF0000"/>
        <rFont val="Arial"/>
        <family val="2"/>
      </rPr>
      <t>(oferentes)</t>
    </r>
    <r>
      <rPr>
        <sz val="11"/>
        <color theme="1"/>
        <rFont val="Arial"/>
        <family val="2"/>
      </rPr>
      <t xml:space="preserve"> hasta cuarenta y cinco (45) días hábiles contados a partir de la fecha límite de presentación de cotizaciones.</t>
    </r>
  </si>
  <si>
    <t xml:space="preserve">Asunto: N° de Solicitud: </t>
  </si>
  <si>
    <t>VR UNITARIO</t>
  </si>
  <si>
    <t>VR PARCIAL</t>
  </si>
  <si>
    <t>1La oferta debe presentarse en Pesos Colombianos, moneda que también será utilizada para el pago de los servicios. Se debe indicar el precio total de la oferta en palabras y en cifras, incluyendo todos los impuestos, derechos y demás gravámenes de ley.</t>
  </si>
  <si>
    <t>1.0</t>
  </si>
  <si>
    <t>1.1</t>
  </si>
  <si>
    <t>UND</t>
  </si>
  <si>
    <t>ML</t>
  </si>
  <si>
    <t>PRELIMINARES</t>
  </si>
  <si>
    <t>2.0</t>
  </si>
  <si>
    <t>COMPONENTE ARQUITECTÓNICO</t>
  </si>
  <si>
    <t xml:space="preserve"> REPELLO DE PISO E=3 CM CON MORTERO 1:3   </t>
  </si>
  <si>
    <t xml:space="preserve"> ML</t>
  </si>
  <si>
    <t xml:space="preserve">SUMINISTRO E INSTALACIÓN SALIDA DE DATOS CATEGORIA 6A.  INCLUYE FACEPLATE RJ45. UN PUERTO. AJUSTE SENCILLO. </t>
  </si>
  <si>
    <t>TENDIDO DE CABLE categoría 6A, 4 pares tipo U/UTP 23 AWG, Ønominal 7,2 (±0,3) mm, caracterizado hasta 500 MHz como minimo</t>
  </si>
  <si>
    <t>DESCRIPCIÓN</t>
  </si>
  <si>
    <t>UNIDAD</t>
  </si>
  <si>
    <t>CANTIDAD</t>
  </si>
  <si>
    <t>TOTAL COSTO DIRECTO</t>
  </si>
  <si>
    <t xml:space="preserve">ADMINISTRACIÓN </t>
  </si>
  <si>
    <t>IVA SOBRE UTILIDAD</t>
  </si>
  <si>
    <t>COSTO TOTAL</t>
  </si>
  <si>
    <t>Los gastos que genere la ejecución de la obra correrán a cuenta del Contratista, y se realizaran en la Ciudad de Tumaco.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</si>
  <si>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Sólo se deben diligenciar las columnas “VR UNITARIO, VR PARCIAL, TOTAL COSTO DIRECTO, AUI, IVA SOBRE UTILIDAD y COSTO TOTAL.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</si>
  <si>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Los valores aquí consignados se tomarán con dos decimales</t>
    </r>
  </si>
  <si>
    <t>Luego de haber examinado los documentos adjuntos a su carta de solicitud de oferta, para el proceso mencionado en el asunto, presento oferta económica para “ADECUACIÓN DE LOS BLOQUES DE INGENIERÍA Y DE SUS LABORATORIOS EN LA UNIVERSIDAD DE NARIÑO, SEDE TOROBAJO.”,  de acuerdo con las Especificaciones Técnicas, los  términos y condiciones de la solicitud, de la siguiente manera:</t>
  </si>
  <si>
    <t>LOCALIZACIÓN Y REPLANTEO</t>
  </si>
  <si>
    <t>1.2</t>
  </si>
  <si>
    <t>DESMONTAJE DE DIVISIONES EN MADERA-PAÑO Y VIDRIO, DRYWALL. (INCLUYE RETIRO HASTA CUARTO DE ACOPIO DE RESIDUOS)</t>
  </si>
  <si>
    <t>1.3</t>
  </si>
  <si>
    <t>DESMONTAJE DE CARPINTERIA METALICA Y ALUMINIO ( PUERTAS Y VENTANAS). (INCLUYE RETIRO HASTA CUARTO DE ACOPIO DE RESIDUOS)</t>
  </si>
  <si>
    <t>DEMOLICION DE MUROS EN MAMPOSTERIA. (INCLUYE RETIRO HASTA CUARTO DE ACOPIO DE RESIDUOS)</t>
  </si>
  <si>
    <t>DEMOLICIÓN DE PISO E: 20 CM APROX. (INCLUYE RETIRO DE MATERIAL SOBRANTE)</t>
  </si>
  <si>
    <t xml:space="preserve">EXCAVACION EN MATERIAL COMUN </t>
  </si>
  <si>
    <t>M3</t>
  </si>
  <si>
    <t xml:space="preserve">RELLENO CON MATERIAL DE SITIO </t>
  </si>
  <si>
    <t>IMPERMEABILIZACION DE MUROS (INCLUYE RETIRO DEL MATERIAL EN MAL ESTADO, SUMINISTRO DE HIPOCLORITO, ESTUCO CON IMPERMEABILIZANTE, LIJA Y PINTURA)</t>
  </si>
  <si>
    <t>ASEO GENERAL</t>
  </si>
  <si>
    <t>RETIRO Y DISPOSICION DE MATERIAL SOBRANTE</t>
  </si>
  <si>
    <t>DEMOLICIÓN DE ENCHAPE. (INCLUYE RETIRO HASTA CUARTO DE ACOPIO DE RESIDUOS)</t>
  </si>
  <si>
    <t>CAP. MUROS MAMPOSTERIA</t>
  </si>
  <si>
    <t xml:space="preserve">MURO EN LADRILLO BLOQUE #4 (E=10CM X 10CM X 30CM APROX.)   </t>
  </si>
  <si>
    <t xml:space="preserve">MURO BAJO ANTEPECHO BLOQUE #4 (E=0,10 MT X 0.20 MT X 0 .30 MT APROX.) ALTURA= 80 CM   </t>
  </si>
  <si>
    <t xml:space="preserve">CAP. MUROS LIVIANOS </t>
  </si>
  <si>
    <t xml:space="preserve">MURO DOBLE CARA EN  PLACA DE FIBROCEMENTO (BOARD) DE 8MM  ESTRUCTURA EN PERFILERIA DE 90MM C/24  ADL, CADA 50CM ENTRE PARALES; O ACABADO ESTUCO ACRILICO EN JUNTAS - PINTURA COLOR  BLANCO PARA TERMINACION DE ACUERDO A DISEÑO PLANOS. </t>
  </si>
  <si>
    <t>CAP. REPELLOS</t>
  </si>
  <si>
    <t xml:space="preserve">REPELLO IMPERMEABILIZADO MORTERO 1:3 E= 3CM (INCLUYE DILATACIONES Y FILOS) MÁX 0,60M   </t>
  </si>
  <si>
    <t>CAP.ESTUCO</t>
  </si>
  <si>
    <t xml:space="preserve">ESTUCO INTERIOR EN MUROS Y ELEM. ESTRUCTURALES (INCLUYE FILOS Y DILATACIONES) MAX. 60 CM   </t>
  </si>
  <si>
    <t xml:space="preserve">ESTUCO EXTERIOR. EN MUROS Y ELEM. ESTRUCTURALES (INCLUYE FILOS Y DILATACIONES)   </t>
  </si>
  <si>
    <t>CAP. PINTURA</t>
  </si>
  <si>
    <t xml:space="preserve">PINTURA EPOXICA PARED (INCLUYE FILOS Y DILATACIONES ANCHO MAX 60 CM)   </t>
  </si>
  <si>
    <t xml:space="preserve">PINTURA VINILO TIPO 1 (3 MANOS) COLOR SEGÚN EL DISEÑO (INCLUYE FILOS Y DILATACIONES)   </t>
  </si>
  <si>
    <t xml:space="preserve"> M2</t>
  </si>
  <si>
    <t>CAP. CUBIERTA</t>
  </si>
  <si>
    <t xml:space="preserve">CUBIERTA TEJA TERMO ACUSTICO KINGROOF ECO – PANEL TIPO SÁNDWICH PARA TECHOSACABADO LISO COLOR BLANCO (2,5MM) INCLUYE ELEMENTOS DE FIJACIÓN Y REMATES Y CANAL DE DESAGUE   </t>
  </si>
  <si>
    <t>CANAL TIPO AMAZONAS O SIMILAR INCLUYE ACCESORIOS</t>
  </si>
  <si>
    <t xml:space="preserve">CUBIERTA POLICARBONATO MACIZO E= 0.8 CM INCLUYE TODOS LOS ACCESORIOS PARA SU CORRECTA INSTALACIÓN Y FUNCIONAMIENTO   </t>
  </si>
  <si>
    <t>CAP. CIELO RASO</t>
  </si>
  <si>
    <t>SUMINISTRO E INSTALACION DE CIELO RASO EN BOARD RH DE 8MM COLOCADO SOBRE ESTRUCTURA METALICA PREVIAMENTE  ARMADA.</t>
  </si>
  <si>
    <t>CAP. PISOS Y ENCHAPES</t>
  </si>
  <si>
    <t>ACABADO EN GRANITO PULIDO EN ESCALERAS DE CONCRETO. SEGÚN DISEÑO E=1.5</t>
  </si>
  <si>
    <t xml:space="preserve">ENCHAPE CERÁMICO PISO BAÑOS  ANTIDESLIZANTE FORMATO 30 CM X 30 CM TRAFICO 5   </t>
  </si>
  <si>
    <t xml:space="preserve">GUARDA ESCOBAS EN CERÁMICA ANCHO MÁX. 10 CM   </t>
  </si>
  <si>
    <t>ENCHAPE PISO CERAMICA TRAFICO 5 ANTIDESLIZANTE FORMATO 60 CM X 60 CM COLOR BLANCO</t>
  </si>
  <si>
    <t xml:space="preserve">SUMINISTRO E INSTALACION DE PISO VINILICO ESTILO MADERA  1220X225 DE 5,2MM APROX.  TRAFICO COMERCIAL   </t>
  </si>
  <si>
    <t>SUMINISTRO E INSTALACION DE GUARDAESCOBAS MADERA FORRADO TEXTURA/COLOR GRECIA O SIMILAR DE 8CM X244X12MM APROX.</t>
  </si>
  <si>
    <t>SUMINISTRO E INSTALACION DE CAÑUELA PREFABRICADA EN CONCRETO ACABADO LISO DE 80X30X22,5 APROX.  CON DOS HUECOS INTERNOS. INCLUYE EXCAVACION Y RETIRO DE SOBRANTES EN SITIO SEÑALADO</t>
  </si>
  <si>
    <t>LOSA DE CONTRAPISO E=0,10, CONCRETO 3000 PSI</t>
  </si>
  <si>
    <t>SUMINISTRO E INTALACION DE PISO EN GRESS</t>
  </si>
  <si>
    <t>CAP. CARPINTERIA MADERA</t>
  </si>
  <si>
    <t>SUMINISTRO E INSTALACION DE PUERTA ENTAMBORADA EN MELAMINA DE 6MM COLOR GRIS TECA LIMO O SIMILAR, ELABORADA EN ESTRUCTURA EN MADERA MACIZA CANTOS RIJIDOS DEL MISMO MATERIAL, MARCO EN MADERA Y TAPALUZ DEL MISMO MATERIAL  CHAPA DE PALANCA EN ACERO INOXIDABLE, ANSI GRADO 3 CENTRO DE INSTALACION AJUSTABLE.</t>
  </si>
  <si>
    <t>CAP. CARPINTERIA METALICA</t>
  </si>
  <si>
    <t xml:space="preserve">VENTANA VIDRIO LAMINADO 4+4,  EN TUBO ESTRUCTURAL ET 101 4” X 2” COLOR NEGRO O SIMILAR INCLUYE RESANE DE FILOS </t>
  </si>
  <si>
    <t xml:space="preserve"> REJILLA LAMINA ACERO INOXIDABLE FIJA CAL=20   </t>
  </si>
  <si>
    <t xml:space="preserve">DIVISIONES MODULARES EN MELAMINA DOBLE CARA COLOR MASSISA VALLE O SIMILAR DE 6MM EN ESTRUCTURA EN ALUMINIO  NEGRO DE REF 1102, PISAVIDRIO  6MM, ANCLAJE AL PISO A TRAVES DE ESCUADRAS Y CHAZOS PARA CONCRETO. </t>
  </si>
  <si>
    <t xml:space="preserve">DIVISIONES MODULARES EN VIDRIO DE 6MM -ESTRUCTURA EN ALUMINIO  NEGRO DE  REF 1102 PISAVIDRIO  6MM, ANCLAJE AL PISO A TRAVES DE ESCUADRAS Y CHAZOS PARA CONCRETO. </t>
  </si>
  <si>
    <t>SUMINISTRO E INSTALACION DE PUERTA EN ALUMINIO Y VIDRIO LAMINADO 3+3 INCOLORO PERFILERIA EN TUBULARES T244 CON ADAPTADORES DOBLE Y SENCILLO, TUBULARES  3/4X3/4 PARA MARCO COLOR NATURAL Y CERRADURA TUBULAR DE MANIJA. CENTRO DE INSTALACIÓN AJUSTABLE (60 -70 MM), ANSI GRADO 3</t>
  </si>
  <si>
    <t>COMPONENTE HIDROSANITARIO</t>
  </si>
  <si>
    <t xml:space="preserve"> INSTALACIÓNES HIDRÁULICAS</t>
  </si>
  <si>
    <t>12.1.1</t>
  </si>
  <si>
    <t xml:space="preserve"> SUMINISTRO E INST. RED HIDRÁULICA PVC 1/2" RDE 13.5</t>
  </si>
  <si>
    <t>12.1.2</t>
  </si>
  <si>
    <t>PUNTO HIDRÁULICO 1/2</t>
  </si>
  <si>
    <t xml:space="preserve"> UND</t>
  </si>
  <si>
    <t>12.1.3</t>
  </si>
  <si>
    <t>VÁLVULA DE BOLA PVC   1/2"</t>
  </si>
  <si>
    <t>12.1.4</t>
  </si>
  <si>
    <t xml:space="preserve">SUMINISTRO E  INSTALACION  DE TUBERIA DE PRESIÓN DE 2" </t>
  </si>
  <si>
    <t>12.1.5</t>
  </si>
  <si>
    <t xml:space="preserve">SUMINISTRO E INSTALACIÓN TUBERÍA RDE 32.5 PVC PRESIÓN Ø=4" U.M. </t>
  </si>
  <si>
    <t>12.1.6</t>
  </si>
  <si>
    <t>PUNTO HIDRÁULICO 2"</t>
  </si>
  <si>
    <t xml:space="preserve"> INSTALACIÓNES SANITARIAS</t>
  </si>
  <si>
    <t>12.2.1</t>
  </si>
  <si>
    <t xml:space="preserve"> RED SANITARIA EN PVC 4" (INCLUYE ACCESORIOS Y ELEMENTOS DE FIJACIÓN)</t>
  </si>
  <si>
    <t>12.2.2</t>
  </si>
  <si>
    <t xml:space="preserve"> PUNTO SANITARIO EN PVC 4" (Lmax=1m, INCLUYE ACCESORIOS Y DE ELEMENTOS DE FIJACIÓN)</t>
  </si>
  <si>
    <t xml:space="preserve"> PUNTO</t>
  </si>
  <si>
    <t xml:space="preserve"> APARATOS SANITARIOS</t>
  </si>
  <si>
    <t>LAVAMANOS DE INCRUSTAR TIPO INSTITUCIONAL CON GRIFERIA TIPO PUSH, INCLUYE SIFÓN TIPO BOTELLA</t>
  </si>
  <si>
    <t>SANITARIO TIPO INSTITUCIONAL ENTRADA POSTERIOR CON VÁLVULA TIPO PUSH</t>
  </si>
  <si>
    <t>ORINAL TIPO INSTITUCIONAL CON FLUXOMETRO ENTRADA SUPERIOR, INCLUYE SIFÓN TIPO BOTELLA</t>
  </si>
  <si>
    <t xml:space="preserve">SUMINISTRO E INSTALACION DE TANQUE DE RESERBA DE AGUA  5000LTS INCLUYE ACCESORIOS </t>
  </si>
  <si>
    <t>COMPONENTE ELECTRICO</t>
  </si>
  <si>
    <t xml:space="preserve">TOMACORRIENTES RED NORMAL </t>
  </si>
  <si>
    <t>SUMINISTRO E INSTALACION SALIDA TOMACORRIENTE 15A, 125V DOBLE POLO A TIERRA EN TUBERIA Y ACCESORIOS PVC DE 1/2" Y CABLE DE COBRE THHN No. 12 RED NORMAL</t>
  </si>
  <si>
    <t xml:space="preserve">TOMACORRIENTES RED REGULADA  </t>
  </si>
  <si>
    <t>SUMINISTRO E INSTALACIÓN TOMACORRIENTE RED REGULADA  15A, 125V DOBLE POLO TIERRA AISLADO  EN CANALETA  Y ACCESORIOS 12CM*5CM LARGO 2.40M METÁLICA FABRICADA EN ACERO LAMINADO EN FRÍO CALIBRE 26. ACABADO EN PINTURA ELECTROSTÁTICA EN BLANCO - CABLE N°. 12 THHN (TOMAS REGULADAS, COLOR NARANJA)</t>
  </si>
  <si>
    <t>INTERRUPTORES</t>
  </si>
  <si>
    <t>SUMINISTRO E INSTALACION SALIDA INTERRUPTOR DOBLE 10 A 250 V TUBERIA  Y ACCESORIOS EMT 1/2" Y CABLE No. 12 THHN</t>
  </si>
  <si>
    <t xml:space="preserve">ILUMINACION INTERIOR </t>
  </si>
  <si>
    <t>SUMINISTRO E INSTALACIÓN ILUMINACION  LED 18W DE SOBREPONER  LUZ FRIA 22,1X22,1 CM CIRCULAR O EQUIVALENTE (INCLUYE FIJACIÓN)</t>
  </si>
  <si>
    <t xml:space="preserve">CANALETAS </t>
  </si>
  <si>
    <t>SUMINISTRO E INSTALACION CANALETA PLASTICA 40X25 CON DIVISIÓN</t>
  </si>
  <si>
    <t>SUMINISTRO E INSTALACION CANALETA DE PISO 60X13</t>
  </si>
  <si>
    <t>RED DE DATOS</t>
  </si>
  <si>
    <t>SUMINISTRO E INSTALACIÓN PATCH CORD CATEGORÍA 6A</t>
  </si>
  <si>
    <t>SUMINISTRO E INSTALACIÓN SALIDA DE DATOS CATEGORIA 6A.  INCLUYE FACEPLATE RJ45. DOS PUERTOS. AJUSTE SENCILLO</t>
  </si>
  <si>
    <t>SUBTOTAL</t>
  </si>
  <si>
    <r>
      <rPr>
        <b/>
        <sz val="11"/>
        <color theme="1"/>
        <rFont val="Arial"/>
        <family val="2"/>
      </rPr>
      <t xml:space="preserve">NOTA 3: </t>
    </r>
    <r>
      <rPr>
        <sz val="11"/>
        <color theme="1"/>
        <rFont val="Arial"/>
        <family val="2"/>
      </rPr>
      <t>El porcentaje del AUI no puede superar el 30,00 %, asi mismo, no se podra ofertar imprevistos del 0%, so pena de rechazo de la oferta.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</si>
</sst>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#,##0.0000"/>
    <numFmt numFmtId="165" formatCode="&quot;$&quot;\ #,##0.00"/>
    <numFmt numFmtId="166" formatCode="&quot;$&quot;#,##0"/>
    <numFmt numFmtId="167" formatCode="_-&quot;$&quot;* #,##0_-;\-&quot;$&quot;* #,##0_-;_-&quot;$&quot;* &quot;-&quot;_-;_-@_-"/>
    <numFmt numFmtId="168" formatCode="_(&quot;$&quot;\ * #,##0.00_);_(&quot;$&quot;\ * \(#,##0.00\);_(&quot;$&quot;\ * &quot;-&quot;??_);_(@_)"/>
    <numFmt numFmtId="169" formatCode="0.0"/>
    <numFmt numFmtId="170" formatCode="&quot;$&quot;\ #,###.00"/>
    <numFmt numFmtId="171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9"/>
      <color theme="1"/>
      <name val="CNTURY G"/>
    </font>
    <font>
      <sz val="9"/>
      <name val="CNTURY G"/>
    </font>
    <font>
      <b/>
      <sz val="9"/>
      <color theme="1"/>
      <name val="CNTURY G"/>
    </font>
    <font>
      <sz val="9"/>
      <color theme="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9"/>
      <name val="CNTURY G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11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11" fillId="0" borderId="0"/>
    <xf numFmtId="167" fontId="7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2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horizontal="left"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6" fillId="0" borderId="0" xfId="0" applyNumberFormat="1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6" fillId="0" borderId="0" xfId="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0" fontId="18" fillId="0" borderId="1" xfId="2" quotePrefix="1" applyNumberFormat="1" applyFont="1" applyBorder="1" applyAlignment="1">
      <alignment horizontal="center" vertical="center" wrapText="1"/>
    </xf>
    <xf numFmtId="168" fontId="18" fillId="0" borderId="1" xfId="2" quotePrefix="1" applyNumberFormat="1" applyFont="1" applyBorder="1" applyAlignment="1">
      <alignment horizontal="center" vertical="center" wrapText="1"/>
    </xf>
    <xf numFmtId="166" fontId="17" fillId="0" borderId="0" xfId="2" applyNumberFormat="1" applyFont="1" applyAlignment="1">
      <alignment horizontal="right" vertical="center" wrapText="1"/>
    </xf>
    <xf numFmtId="168" fontId="17" fillId="0" borderId="0" xfId="2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9" fontId="11" fillId="0" borderId="2" xfId="4" applyNumberFormat="1" applyFont="1" applyFill="1" applyBorder="1" applyAlignment="1" applyProtection="1">
      <alignment horizontal="center" vertical="center" wrapText="1"/>
    </xf>
    <xf numFmtId="0" fontId="19" fillId="0" borderId="1" xfId="2" quotePrefix="1" applyFont="1" applyBorder="1" applyAlignment="1">
      <alignment horizontal="left" vertical="center" wrapText="1"/>
    </xf>
    <xf numFmtId="170" fontId="11" fillId="0" borderId="1" xfId="4" applyNumberFormat="1" applyFont="1" applyFill="1" applyBorder="1" applyAlignment="1" applyProtection="1">
      <alignment horizontal="center" wrapText="1"/>
    </xf>
    <xf numFmtId="0" fontId="19" fillId="4" borderId="1" xfId="2" quotePrefix="1" applyFont="1" applyFill="1" applyBorder="1" applyAlignment="1">
      <alignment horizontal="left" vertical="center" wrapText="1"/>
    </xf>
    <xf numFmtId="170" fontId="11" fillId="4" borderId="1" xfId="4" applyNumberFormat="1" applyFont="1" applyFill="1" applyBorder="1" applyAlignment="1" applyProtection="1">
      <alignment horizontal="center" wrapText="1"/>
    </xf>
    <xf numFmtId="2" fontId="11" fillId="0" borderId="2" xfId="4" applyNumberFormat="1" applyFont="1" applyFill="1" applyBorder="1" applyAlignment="1" applyProtection="1">
      <alignment horizontal="center" vertical="center" wrapText="1"/>
    </xf>
    <xf numFmtId="0" fontId="19" fillId="4" borderId="4" xfId="2" quotePrefix="1" applyFont="1" applyFill="1" applyBorder="1" applyAlignment="1">
      <alignment horizontal="left" vertical="center" wrapText="1"/>
    </xf>
    <xf numFmtId="170" fontId="11" fillId="4" borderId="4" xfId="4" applyNumberFormat="1" applyFont="1" applyFill="1" applyBorder="1" applyAlignment="1" applyProtection="1">
      <alignment horizontal="center" wrapText="1"/>
    </xf>
    <xf numFmtId="2" fontId="19" fillId="4" borderId="4" xfId="2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1" fillId="0" borderId="3" xfId="4" applyNumberFormat="1" applyFont="1" applyFill="1" applyBorder="1" applyAlignment="1" applyProtection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165" fontId="16" fillId="0" borderId="8" xfId="5" applyNumberFormat="1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5" fontId="16" fillId="0" borderId="9" xfId="5" applyNumberFormat="1" applyFont="1" applyFill="1" applyBorder="1" applyAlignment="1">
      <alignment horizontal="center" vertical="center" wrapText="1"/>
    </xf>
    <xf numFmtId="2" fontId="11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9" fontId="20" fillId="4" borderId="2" xfId="4" applyNumberFormat="1" applyFont="1" applyFill="1" applyBorder="1" applyAlignment="1" applyProtection="1">
      <alignment horizontal="center" vertical="center" wrapText="1"/>
    </xf>
    <xf numFmtId="0" fontId="11" fillId="4" borderId="1" xfId="2" quotePrefix="1" applyFont="1" applyFill="1" applyBorder="1" applyAlignment="1">
      <alignment horizontal="left" vertical="center" wrapText="1"/>
    </xf>
    <xf numFmtId="170" fontId="11" fillId="4" borderId="1" xfId="4" applyNumberFormat="1" applyFont="1" applyFill="1" applyBorder="1" applyAlignment="1" applyProtection="1">
      <alignment horizontal="center" vertical="center" wrapText="1"/>
    </xf>
    <xf numFmtId="2" fontId="11" fillId="4" borderId="1" xfId="4" applyNumberFormat="1" applyFont="1" applyFill="1" applyBorder="1" applyAlignment="1" applyProtection="1">
      <alignment horizontal="center" vertical="center" wrapText="1"/>
    </xf>
    <xf numFmtId="169" fontId="20" fillId="4" borderId="3" xfId="4" applyNumberFormat="1" applyFont="1" applyFill="1" applyBorder="1" applyAlignment="1" applyProtection="1">
      <alignment horizontal="center" vertical="center" wrapText="1"/>
    </xf>
    <xf numFmtId="0" fontId="11" fillId="4" borderId="4" xfId="2" quotePrefix="1" applyFont="1" applyFill="1" applyBorder="1" applyAlignment="1">
      <alignment horizontal="left" vertical="center" wrapText="1"/>
    </xf>
    <xf numFmtId="170" fontId="11" fillId="4" borderId="4" xfId="4" applyNumberFormat="1" applyFont="1" applyFill="1" applyBorder="1" applyAlignment="1" applyProtection="1">
      <alignment horizontal="center" vertical="center" wrapText="1"/>
    </xf>
    <xf numFmtId="2" fontId="11" fillId="4" borderId="4" xfId="4" applyNumberFormat="1" applyFont="1" applyFill="1" applyBorder="1" applyAlignment="1" applyProtection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65" fontId="16" fillId="0" borderId="14" xfId="5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9" fontId="20" fillId="4" borderId="3" xfId="6" applyNumberFormat="1" applyFont="1" applyFill="1" applyBorder="1" applyAlignment="1">
      <alignment horizontal="center" vertical="center" wrapText="1"/>
    </xf>
    <xf numFmtId="0" fontId="11" fillId="4" borderId="4" xfId="6" applyFill="1" applyBorder="1" applyAlignment="1">
      <alignment horizontal="left" vertical="center" wrapText="1"/>
    </xf>
    <xf numFmtId="0" fontId="11" fillId="4" borderId="4" xfId="6" applyFill="1" applyBorder="1" applyAlignment="1">
      <alignment horizontal="center" vertical="center" wrapText="1"/>
    </xf>
    <xf numFmtId="169" fontId="20" fillId="3" borderId="5" xfId="4" applyNumberFormat="1" applyFont="1" applyFill="1" applyBorder="1" applyAlignment="1" applyProtection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71" fontId="20" fillId="3" borderId="6" xfId="4" applyNumberFormat="1" applyFont="1" applyFill="1" applyBorder="1" applyAlignment="1" applyProtection="1">
      <alignment horizontal="left" vertical="center" wrapText="1"/>
    </xf>
    <xf numFmtId="169" fontId="20" fillId="4" borderId="0" xfId="4" applyNumberFormat="1" applyFont="1" applyFill="1" applyBorder="1" applyAlignment="1" applyProtection="1">
      <alignment horizontal="center" vertical="center" wrapText="1"/>
    </xf>
    <xf numFmtId="0" fontId="11" fillId="4" borderId="0" xfId="2" quotePrefix="1" applyFont="1" applyFill="1" applyAlignment="1">
      <alignment horizontal="left" vertical="center" wrapText="1"/>
    </xf>
    <xf numFmtId="170" fontId="11" fillId="4" borderId="0" xfId="4" applyNumberFormat="1" applyFont="1" applyFill="1" applyBorder="1" applyAlignment="1" applyProtection="1">
      <alignment horizontal="center" vertical="center" wrapText="1"/>
    </xf>
    <xf numFmtId="2" fontId="11" fillId="4" borderId="0" xfId="4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169" fontId="22" fillId="4" borderId="2" xfId="4" applyNumberFormat="1" applyFont="1" applyFill="1" applyBorder="1" applyAlignment="1" applyProtection="1">
      <alignment horizontal="center" vertical="center" wrapText="1"/>
    </xf>
    <xf numFmtId="0" fontId="23" fillId="4" borderId="1" xfId="2" quotePrefix="1" applyFont="1" applyFill="1" applyBorder="1" applyAlignment="1">
      <alignment horizontal="left" vertical="center" wrapText="1"/>
    </xf>
    <xf numFmtId="169" fontId="22" fillId="4" borderId="3" xfId="4" applyNumberFormat="1" applyFont="1" applyFill="1" applyBorder="1" applyAlignment="1" applyProtection="1">
      <alignment horizontal="center" vertical="center" wrapText="1"/>
    </xf>
    <xf numFmtId="0" fontId="23" fillId="4" borderId="4" xfId="2" quotePrefix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/>
    </xf>
    <xf numFmtId="165" fontId="11" fillId="4" borderId="1" xfId="7" applyNumberFormat="1" applyFont="1" applyFill="1" applyBorder="1" applyAlignment="1" applyProtection="1">
      <alignment horizontal="center" vertical="center" wrapText="1"/>
    </xf>
    <xf numFmtId="165" fontId="23" fillId="4" borderId="13" xfId="0" applyNumberFormat="1" applyFont="1" applyFill="1" applyBorder="1" applyAlignment="1">
      <alignment horizontal="center" vertical="center"/>
    </xf>
    <xf numFmtId="2" fontId="25" fillId="4" borderId="2" xfId="2" quotePrefix="1" applyNumberFormat="1" applyFont="1" applyFill="1" applyBorder="1" applyAlignment="1">
      <alignment horizontal="center" vertical="center" wrapText="1"/>
    </xf>
    <xf numFmtId="0" fontId="19" fillId="4" borderId="1" xfId="2" quotePrefix="1" applyFont="1" applyFill="1" applyBorder="1" applyAlignment="1">
      <alignment horizontal="center" vertical="center" wrapText="1"/>
    </xf>
    <xf numFmtId="169" fontId="25" fillId="4" borderId="2" xfId="2" quotePrefix="1" applyNumberFormat="1" applyFont="1" applyFill="1" applyBorder="1" applyAlignment="1">
      <alignment horizontal="center" vertical="center" wrapText="1"/>
    </xf>
    <xf numFmtId="0" fontId="11" fillId="4" borderId="1" xfId="2" quotePrefix="1" applyFont="1" applyFill="1" applyBorder="1" applyAlignment="1">
      <alignment horizontal="center" vertical="center" wrapText="1"/>
    </xf>
    <xf numFmtId="0" fontId="19" fillId="0" borderId="1" xfId="2" quotePrefix="1" applyFont="1" applyBorder="1" applyAlignment="1">
      <alignment horizontal="center" vertical="center" wrapText="1"/>
    </xf>
    <xf numFmtId="169" fontId="25" fillId="4" borderId="3" xfId="2" quotePrefix="1" applyNumberFormat="1" applyFont="1" applyFill="1" applyBorder="1" applyAlignment="1">
      <alignment horizontal="center" vertical="center" wrapText="1"/>
    </xf>
    <xf numFmtId="0" fontId="11" fillId="0" borderId="4" xfId="2" quotePrefix="1" applyFont="1" applyBorder="1" applyAlignment="1">
      <alignment horizontal="left" vertical="center" wrapText="1"/>
    </xf>
    <xf numFmtId="0" fontId="11" fillId="0" borderId="4" xfId="2" quotePrefix="1" applyFont="1" applyBorder="1" applyAlignment="1">
      <alignment horizontal="center" vertical="center" wrapText="1"/>
    </xf>
    <xf numFmtId="169" fontId="22" fillId="4" borderId="2" xfId="2" quotePrefix="1" applyNumberFormat="1" applyFont="1" applyFill="1" applyBorder="1" applyAlignment="1">
      <alignment horizontal="center" vertical="center" wrapText="1"/>
    </xf>
    <xf numFmtId="169" fontId="22" fillId="4" borderId="3" xfId="2" quotePrefix="1" applyNumberFormat="1" applyFont="1" applyFill="1" applyBorder="1" applyAlignment="1">
      <alignment horizontal="center" vertical="center" wrapText="1"/>
    </xf>
    <xf numFmtId="0" fontId="23" fillId="4" borderId="4" xfId="2" quotePrefix="1" applyFont="1" applyFill="1" applyBorder="1" applyAlignment="1">
      <alignment horizontal="center" vertical="center" wrapText="1"/>
    </xf>
    <xf numFmtId="169" fontId="20" fillId="3" borderId="17" xfId="4" applyNumberFormat="1" applyFont="1" applyFill="1" applyBorder="1" applyAlignment="1" applyProtection="1">
      <alignment horizontal="center" vertical="center" wrapText="1"/>
    </xf>
    <xf numFmtId="0" fontId="23" fillId="4" borderId="1" xfId="2" quotePrefix="1" applyFont="1" applyFill="1" applyBorder="1" applyAlignment="1">
      <alignment horizontal="center" vertical="center" wrapText="1"/>
    </xf>
    <xf numFmtId="0" fontId="19" fillId="4" borderId="4" xfId="2" quotePrefix="1" applyFont="1" applyFill="1" applyBorder="1" applyAlignment="1">
      <alignment horizontal="center" vertical="center" wrapText="1"/>
    </xf>
    <xf numFmtId="169" fontId="22" fillId="4" borderId="3" xfId="0" applyNumberFormat="1" applyFont="1" applyFill="1" applyBorder="1" applyAlignment="1">
      <alignment horizontal="center" vertical="top" wrapText="1"/>
    </xf>
    <xf numFmtId="167" fontId="19" fillId="4" borderId="4" xfId="7" quotePrefix="1" applyFont="1" applyFill="1" applyBorder="1" applyAlignment="1" applyProtection="1">
      <alignment horizontal="center" vertical="center" wrapText="1"/>
    </xf>
    <xf numFmtId="167" fontId="19" fillId="4" borderId="1" xfId="7" quotePrefix="1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71" fontId="20" fillId="3" borderId="15" xfId="4" applyNumberFormat="1" applyFont="1" applyFill="1" applyBorder="1" applyAlignment="1" applyProtection="1">
      <alignment vertical="center" wrapText="1"/>
    </xf>
    <xf numFmtId="171" fontId="20" fillId="3" borderId="6" xfId="4" applyNumberFormat="1" applyFont="1" applyFill="1" applyBorder="1" applyAlignment="1" applyProtection="1">
      <alignment vertical="center" wrapText="1"/>
    </xf>
    <xf numFmtId="171" fontId="20" fillId="3" borderId="18" xfId="4" applyNumberFormat="1" applyFont="1" applyFill="1" applyBorder="1" applyAlignment="1" applyProtection="1">
      <alignment vertical="center" wrapText="1"/>
    </xf>
    <xf numFmtId="169" fontId="22" fillId="4" borderId="3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vertical="top" wrapText="1"/>
    </xf>
    <xf numFmtId="169" fontId="22" fillId="4" borderId="2" xfId="0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165" fontId="11" fillId="4" borderId="1" xfId="4" applyNumberFormat="1" applyFont="1" applyFill="1" applyBorder="1" applyAlignment="1" applyProtection="1">
      <alignment horizontal="center" wrapText="1"/>
    </xf>
    <xf numFmtId="165" fontId="11" fillId="4" borderId="8" xfId="4" applyNumberFormat="1" applyFont="1" applyFill="1" applyBorder="1" applyAlignment="1" applyProtection="1">
      <alignment horizontal="center" vertical="center" wrapText="1"/>
    </xf>
    <xf numFmtId="169" fontId="22" fillId="4" borderId="3" xfId="0" applyNumberFormat="1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vertical="center" wrapText="1"/>
    </xf>
    <xf numFmtId="165" fontId="11" fillId="4" borderId="13" xfId="4" applyNumberFormat="1" applyFont="1" applyFill="1" applyBorder="1" applyAlignment="1" applyProtection="1">
      <alignment horizontal="center" wrapText="1"/>
    </xf>
    <xf numFmtId="165" fontId="11" fillId="4" borderId="14" xfId="4" applyNumberFormat="1" applyFont="1" applyFill="1" applyBorder="1" applyAlignment="1" applyProtection="1">
      <alignment horizontal="center" vertical="center" wrapText="1"/>
    </xf>
    <xf numFmtId="169" fontId="20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2" quotePrefix="1" applyFont="1" applyAlignment="1">
      <alignment horizontal="left" vertical="center" wrapText="1"/>
    </xf>
    <xf numFmtId="170" fontId="11" fillId="0" borderId="0" xfId="4" applyNumberFormat="1" applyFont="1" applyFill="1" applyBorder="1" applyAlignment="1" applyProtection="1">
      <alignment horizontal="center" vertical="center" wrapText="1"/>
    </xf>
    <xf numFmtId="169" fontId="22" fillId="4" borderId="2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4" fillId="3" borderId="0" xfId="0" applyFont="1" applyFill="1" applyAlignment="1">
      <alignment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65" fontId="26" fillId="5" borderId="19" xfId="0" applyNumberFormat="1" applyFont="1" applyFill="1" applyBorder="1" applyAlignment="1">
      <alignment horizontal="center" vertical="center" wrapText="1"/>
    </xf>
    <xf numFmtId="165" fontId="16" fillId="5" borderId="20" xfId="5" applyNumberFormat="1" applyFont="1" applyFill="1" applyBorder="1" applyAlignment="1">
      <alignment horizontal="center" vertical="center" wrapText="1"/>
    </xf>
    <xf numFmtId="2" fontId="20" fillId="3" borderId="11" xfId="4" applyNumberFormat="1" applyFont="1" applyFill="1" applyBorder="1" applyAlignment="1" applyProtection="1">
      <alignment vertical="center" wrapText="1"/>
    </xf>
    <xf numFmtId="2" fontId="20" fillId="3" borderId="12" xfId="4" applyNumberFormat="1" applyFont="1" applyFill="1" applyBorder="1" applyAlignment="1" applyProtection="1">
      <alignment vertical="center" wrapText="1"/>
    </xf>
    <xf numFmtId="0" fontId="19" fillId="0" borderId="0" xfId="2" quotePrefix="1" applyFont="1" applyAlignment="1">
      <alignment horizontal="left" vertical="center" wrapText="1"/>
    </xf>
    <xf numFmtId="170" fontId="11" fillId="0" borderId="0" xfId="4" applyNumberFormat="1" applyFont="1" applyFill="1" applyBorder="1" applyAlignment="1" applyProtection="1">
      <alignment horizontal="center" wrapText="1"/>
    </xf>
    <xf numFmtId="165" fontId="26" fillId="5" borderId="16" xfId="0" applyNumberFormat="1" applyFont="1" applyFill="1" applyBorder="1" applyAlignment="1">
      <alignment horizontal="center" vertical="center" wrapText="1"/>
    </xf>
    <xf numFmtId="165" fontId="16" fillId="5" borderId="21" xfId="5" applyNumberFormat="1" applyFont="1" applyFill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center" vertical="center"/>
    </xf>
    <xf numFmtId="168" fontId="17" fillId="5" borderId="1" xfId="2" quotePrefix="1" applyNumberFormat="1" applyFont="1" applyFill="1" applyBorder="1" applyAlignment="1">
      <alignment horizontal="center" vertical="center" wrapText="1"/>
    </xf>
    <xf numFmtId="168" fontId="17" fillId="5" borderId="1" xfId="2" applyNumberFormat="1" applyFont="1" applyFill="1" applyBorder="1" applyAlignment="1">
      <alignment horizontal="center" vertical="center" wrapText="1"/>
    </xf>
    <xf numFmtId="165" fontId="26" fillId="5" borderId="22" xfId="0" applyNumberFormat="1" applyFont="1" applyFill="1" applyBorder="1" applyAlignment="1">
      <alignment horizontal="center" vertical="center" wrapText="1"/>
    </xf>
    <xf numFmtId="0" fontId="11" fillId="0" borderId="0" xfId="2" quotePrefix="1" applyFont="1" applyFill="1" applyBorder="1" applyAlignment="1">
      <alignment horizontal="left" vertical="center" wrapText="1"/>
    </xf>
    <xf numFmtId="0" fontId="11" fillId="0" borderId="0" xfId="2" quotePrefix="1" applyFont="1" applyFill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8" fillId="0" borderId="1" xfId="2" quotePrefix="1" applyFont="1" applyBorder="1" applyAlignment="1">
      <alignment horizontal="right" vertical="center" wrapText="1"/>
    </xf>
    <xf numFmtId="166" fontId="17" fillId="5" borderId="1" xfId="2" applyNumberFormat="1" applyFont="1" applyFill="1" applyBorder="1" applyAlignment="1">
      <alignment horizontal="right" vertical="center" wrapText="1"/>
    </xf>
    <xf numFmtId="0" fontId="17" fillId="5" borderId="1" xfId="2" quotePrefix="1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left" wrapText="1"/>
    </xf>
    <xf numFmtId="2" fontId="20" fillId="3" borderId="10" xfId="4" applyNumberFormat="1" applyFont="1" applyFill="1" applyBorder="1" applyAlignment="1" applyProtection="1">
      <alignment horizontal="left" vertical="center" wrapText="1"/>
    </xf>
    <xf numFmtId="2" fontId="20" fillId="3" borderId="11" xfId="4" applyNumberFormat="1" applyFont="1" applyFill="1" applyBorder="1" applyAlignment="1" applyProtection="1">
      <alignment horizontal="left" vertical="center" wrapText="1"/>
    </xf>
  </cellXfs>
  <cellStyles count="8">
    <cellStyle name="Hipervínculo 3" xfId="4" xr:uid="{00000000-0005-0000-0000-000000000000}"/>
    <cellStyle name="Moneda" xfId="5" builtinId="4"/>
    <cellStyle name="Moneda [0] 3 2 2" xfId="7" xr:uid="{EB8383BD-1FA5-46FB-AC0F-AB5261A7BB8F}"/>
    <cellStyle name="Normal" xfId="0" builtinId="0"/>
    <cellStyle name="Normal 11" xfId="3" xr:uid="{00000000-0005-0000-0000-000004000000}"/>
    <cellStyle name="Normal 2" xfId="1" xr:uid="{00000000-0005-0000-0000-000005000000}"/>
    <cellStyle name="Normal 3 2 2" xfId="6" xr:uid="{DB687C90-4139-49EA-B199-DBF25B23B377}"/>
    <cellStyle name="Normal 7" xfId="2" xr:uid="{00000000-0005-0000-0000-000006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a%20R/OneDrive%20-%20Universidad%20de%20Nari&#241;o/Escritorio/U.%20NARI&#209;O/14-BLOQUE%20INGENIERIA/02-Adecuaciones%20ingenieria/Ultima%20version/3.%20PRESUPUESTO%20%20INGENIERIA_V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-05"/>
      <sheetName val="PRESUP 00-02"/>
      <sheetName val="ESTR"/>
      <sheetName val="ARQ"/>
      <sheetName val="FLUJO DE CAJA"/>
      <sheetName val="PAPSO"/>
      <sheetName val="ESTUDIO MERCADO REV.ARQ.DAVID"/>
      <sheetName val="PRESUPUESTO CON PROMEDIO"/>
      <sheetName val="ESTUDIO MERCADO "/>
      <sheetName val="PPTO INGENIERIA "/>
      <sheetName val="BÁSICOS"/>
      <sheetName val="CAP APUS ING"/>
      <sheetName val="JORNALES"/>
      <sheetName val="F. PRESTACIONAL"/>
      <sheetName val="CUADRILLAS"/>
      <sheetName val="L MAT."/>
      <sheetName val="EQUIPOS Y MAT. ACT 2024"/>
      <sheetName val="PROYECCIÓN IPC SEP-DIC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1">
          <cell r="F341">
            <v>413360.40179999999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"/>
  <sheetViews>
    <sheetView tabSelected="1" view="pageBreakPreview" topLeftCell="A153" zoomScaleNormal="100" zoomScaleSheetLayoutView="100" workbookViewId="0">
      <selection activeCell="B162" sqref="B162:G162"/>
    </sheetView>
  </sheetViews>
  <sheetFormatPr baseColWidth="10" defaultColWidth="9.140625" defaultRowHeight="15"/>
  <cols>
    <col min="1" max="1" width="5.140625" style="5" customWidth="1"/>
    <col min="2" max="2" width="7.85546875" style="5" customWidth="1"/>
    <col min="3" max="3" width="62" style="6" customWidth="1"/>
    <col min="4" max="4" width="11.140625" style="25" customWidth="1"/>
    <col min="5" max="5" width="11" style="7" customWidth="1"/>
    <col min="6" max="6" width="14.42578125" style="7" customWidth="1"/>
    <col min="7" max="7" width="16.140625" style="8" customWidth="1"/>
  </cols>
  <sheetData>
    <row r="1" spans="1:7">
      <c r="A1" s="1"/>
      <c r="B1" s="1"/>
      <c r="C1" s="2"/>
      <c r="D1" s="24"/>
      <c r="E1" s="3"/>
      <c r="F1" s="3"/>
      <c r="G1" s="4"/>
    </row>
    <row r="2" spans="1:7">
      <c r="A2" s="164" t="s">
        <v>18</v>
      </c>
      <c r="B2" s="164"/>
      <c r="C2" s="164"/>
      <c r="D2" s="164"/>
      <c r="E2" s="164"/>
      <c r="F2" s="164"/>
      <c r="G2" s="164"/>
    </row>
    <row r="3" spans="1:7">
      <c r="A3" s="164" t="s">
        <v>14</v>
      </c>
      <c r="B3" s="164"/>
      <c r="C3" s="164"/>
      <c r="D3" s="164"/>
      <c r="E3" s="164"/>
      <c r="F3" s="164"/>
      <c r="G3" s="164"/>
    </row>
    <row r="4" spans="1:7">
      <c r="A4" s="1"/>
      <c r="B4" s="1"/>
      <c r="C4" s="2"/>
      <c r="D4" s="24"/>
      <c r="E4" s="3"/>
      <c r="F4" s="3"/>
      <c r="G4" s="4"/>
    </row>
    <row r="5" spans="1:7">
      <c r="A5" s="1"/>
      <c r="B5" s="169" t="s">
        <v>0</v>
      </c>
      <c r="C5" s="169"/>
      <c r="D5" s="169"/>
      <c r="E5" s="169"/>
      <c r="F5" s="169"/>
      <c r="G5" s="169"/>
    </row>
    <row r="6" spans="1:7">
      <c r="B6" s="169"/>
      <c r="C6" s="169"/>
      <c r="D6" s="169"/>
      <c r="E6" s="169"/>
      <c r="F6" s="169"/>
      <c r="G6" s="169"/>
    </row>
    <row r="7" spans="1:7">
      <c r="A7" s="165"/>
      <c r="B7" s="165"/>
      <c r="C7" s="165"/>
      <c r="D7" s="165"/>
      <c r="E7" s="165"/>
      <c r="F7" s="165"/>
      <c r="G7" s="165"/>
    </row>
    <row r="9" spans="1:7">
      <c r="A9" s="1"/>
      <c r="B9" s="9" t="s">
        <v>1</v>
      </c>
      <c r="C9" s="2"/>
      <c r="D9" s="24"/>
      <c r="E9" s="3"/>
      <c r="F9" s="3"/>
      <c r="G9" s="4"/>
    </row>
    <row r="10" spans="1:7">
      <c r="A10" s="1"/>
      <c r="B10" s="9" t="s">
        <v>2</v>
      </c>
      <c r="C10" s="2"/>
      <c r="D10" s="24"/>
      <c r="E10" s="3"/>
      <c r="F10" s="3"/>
      <c r="G10" s="4"/>
    </row>
    <row r="11" spans="1:7" ht="14.45" customHeight="1">
      <c r="A11" s="1"/>
      <c r="B11" s="171" t="s">
        <v>3</v>
      </c>
      <c r="C11" s="172"/>
      <c r="D11" s="24"/>
      <c r="E11" s="3"/>
      <c r="F11" s="3"/>
      <c r="G11" s="4"/>
    </row>
    <row r="12" spans="1:7">
      <c r="A12" s="1"/>
      <c r="B12" s="1" t="s">
        <v>4</v>
      </c>
      <c r="C12" s="2"/>
      <c r="D12" s="24"/>
      <c r="E12" s="3"/>
      <c r="F12" s="3"/>
      <c r="G12" s="4"/>
    </row>
    <row r="13" spans="1:7">
      <c r="A13" s="1"/>
      <c r="B13" s="1"/>
      <c r="C13" s="2"/>
      <c r="D13" s="24"/>
      <c r="E13" s="3"/>
      <c r="F13" s="3"/>
      <c r="G13" s="4"/>
    </row>
    <row r="14" spans="1:7">
      <c r="A14" s="1"/>
      <c r="B14" s="9" t="s">
        <v>20</v>
      </c>
      <c r="C14" s="19"/>
      <c r="D14" s="24"/>
      <c r="E14" s="3"/>
      <c r="F14" s="3"/>
      <c r="G14" s="4"/>
    </row>
    <row r="15" spans="1:7">
      <c r="A15" s="1"/>
      <c r="B15" s="1"/>
      <c r="C15" s="2"/>
      <c r="D15" s="24"/>
      <c r="E15" s="3"/>
      <c r="F15" s="3"/>
      <c r="G15" s="4"/>
    </row>
    <row r="16" spans="1:7">
      <c r="A16" s="1"/>
      <c r="B16" s="1" t="s">
        <v>5</v>
      </c>
      <c r="C16" s="2"/>
      <c r="D16" s="24"/>
      <c r="E16" s="3"/>
      <c r="F16" s="3"/>
      <c r="G16" s="4"/>
    </row>
    <row r="17" spans="1:13">
      <c r="A17" s="1"/>
      <c r="B17" s="1"/>
      <c r="C17" s="2"/>
      <c r="D17" s="24"/>
      <c r="E17" s="3"/>
      <c r="F17" s="3"/>
      <c r="G17" s="4"/>
    </row>
    <row r="18" spans="1:13" ht="91.5" customHeight="1">
      <c r="A18" s="1"/>
      <c r="B18" s="166" t="s">
        <v>45</v>
      </c>
      <c r="C18" s="166"/>
      <c r="D18" s="166"/>
      <c r="E18" s="166"/>
      <c r="F18" s="166"/>
      <c r="G18" s="166"/>
    </row>
    <row r="19" spans="1:13">
      <c r="A19" s="1"/>
      <c r="B19" s="35" t="s">
        <v>15</v>
      </c>
      <c r="C19" s="36" t="s">
        <v>35</v>
      </c>
      <c r="D19" s="35" t="s">
        <v>36</v>
      </c>
      <c r="E19" s="37" t="s">
        <v>37</v>
      </c>
      <c r="F19" s="38" t="s">
        <v>21</v>
      </c>
      <c r="G19" s="39" t="s">
        <v>22</v>
      </c>
    </row>
    <row r="20" spans="1:13" ht="15.75" thickBot="1">
      <c r="A20" s="10"/>
      <c r="B20" s="26"/>
      <c r="C20" s="27"/>
      <c r="D20" s="26"/>
      <c r="E20" s="26"/>
      <c r="F20" s="28"/>
      <c r="G20" s="26"/>
      <c r="H20" s="1"/>
      <c r="I20" s="2"/>
      <c r="J20" s="1"/>
      <c r="K20" s="3"/>
      <c r="L20" s="13"/>
      <c r="M20" s="4"/>
    </row>
    <row r="21" spans="1:13">
      <c r="A21" s="10"/>
      <c r="B21" s="57" t="s">
        <v>24</v>
      </c>
      <c r="C21" s="123" t="s">
        <v>28</v>
      </c>
      <c r="D21" s="124" t="s">
        <v>36</v>
      </c>
      <c r="E21" s="124" t="s">
        <v>37</v>
      </c>
      <c r="F21" s="124" t="s">
        <v>21</v>
      </c>
      <c r="G21" s="125" t="s">
        <v>22</v>
      </c>
    </row>
    <row r="22" spans="1:13">
      <c r="A22" s="10"/>
      <c r="B22" s="45" t="s">
        <v>25</v>
      </c>
      <c r="C22" s="46" t="s">
        <v>46</v>
      </c>
      <c r="D22" s="47" t="s">
        <v>6</v>
      </c>
      <c r="E22" s="54">
        <v>1218.2800000000002</v>
      </c>
      <c r="F22" s="44"/>
      <c r="G22" s="58"/>
    </row>
    <row r="23" spans="1:13" ht="38.25">
      <c r="A23" s="10"/>
      <c r="B23" s="45" t="s">
        <v>47</v>
      </c>
      <c r="C23" s="48" t="s">
        <v>48</v>
      </c>
      <c r="D23" s="49" t="s">
        <v>6</v>
      </c>
      <c r="E23" s="54">
        <v>15.3</v>
      </c>
      <c r="F23" s="44"/>
      <c r="G23" s="58"/>
    </row>
    <row r="24" spans="1:13" ht="38.25">
      <c r="A24" s="10"/>
      <c r="B24" s="45" t="s">
        <v>49</v>
      </c>
      <c r="C24" s="48" t="s">
        <v>50</v>
      </c>
      <c r="D24" s="49" t="s">
        <v>6</v>
      </c>
      <c r="E24" s="54">
        <v>10.45</v>
      </c>
      <c r="F24" s="44"/>
      <c r="G24" s="58"/>
    </row>
    <row r="25" spans="1:13" ht="25.5">
      <c r="A25" s="10"/>
      <c r="B25" s="45">
        <v>1.4</v>
      </c>
      <c r="C25" s="48" t="s">
        <v>51</v>
      </c>
      <c r="D25" s="49" t="s">
        <v>6</v>
      </c>
      <c r="E25" s="54">
        <v>6.7</v>
      </c>
      <c r="F25" s="44"/>
      <c r="G25" s="58"/>
    </row>
    <row r="26" spans="1:13" ht="25.5">
      <c r="A26" s="10"/>
      <c r="B26" s="45">
        <v>1.5</v>
      </c>
      <c r="C26" s="48" t="s">
        <v>52</v>
      </c>
      <c r="D26" s="49" t="s">
        <v>6</v>
      </c>
      <c r="E26" s="54">
        <v>89.600000000000009</v>
      </c>
      <c r="F26" s="44"/>
      <c r="G26" s="58"/>
    </row>
    <row r="27" spans="1:13">
      <c r="A27" s="10"/>
      <c r="B27" s="45">
        <v>1.6</v>
      </c>
      <c r="C27" s="48" t="s">
        <v>53</v>
      </c>
      <c r="D27" s="49" t="s">
        <v>54</v>
      </c>
      <c r="E27" s="54">
        <v>67.2</v>
      </c>
      <c r="F27" s="44"/>
      <c r="G27" s="58"/>
    </row>
    <row r="28" spans="1:13">
      <c r="A28" s="10"/>
      <c r="B28" s="45">
        <v>1.7</v>
      </c>
      <c r="C28" s="48" t="s">
        <v>55</v>
      </c>
      <c r="D28" s="49" t="s">
        <v>54</v>
      </c>
      <c r="E28" s="54">
        <v>60.480000000000004</v>
      </c>
      <c r="F28" s="44"/>
      <c r="G28" s="58"/>
    </row>
    <row r="29" spans="1:13" ht="38.25">
      <c r="A29" s="10"/>
      <c r="B29" s="45">
        <v>1.8</v>
      </c>
      <c r="C29" s="48" t="s">
        <v>56</v>
      </c>
      <c r="D29" s="49" t="s">
        <v>6</v>
      </c>
      <c r="E29" s="54">
        <v>14.7</v>
      </c>
      <c r="F29" s="44"/>
      <c r="G29" s="58"/>
    </row>
    <row r="30" spans="1:13">
      <c r="A30" s="10"/>
      <c r="B30" s="45">
        <v>1.9</v>
      </c>
      <c r="C30" s="48" t="s">
        <v>57</v>
      </c>
      <c r="D30" s="49" t="s">
        <v>6</v>
      </c>
      <c r="E30" s="54">
        <v>1218.2800000000002</v>
      </c>
      <c r="F30" s="44"/>
      <c r="G30" s="58"/>
    </row>
    <row r="31" spans="1:13">
      <c r="A31" s="10"/>
      <c r="B31" s="50">
        <v>1.1000000000000001</v>
      </c>
      <c r="C31" s="48" t="s">
        <v>58</v>
      </c>
      <c r="D31" s="49" t="s">
        <v>54</v>
      </c>
      <c r="E31" s="54">
        <v>5</v>
      </c>
      <c r="F31" s="44"/>
      <c r="G31" s="58"/>
    </row>
    <row r="32" spans="1:13" ht="26.25" thickBot="1">
      <c r="A32" s="10"/>
      <c r="B32" s="56">
        <v>1.1100000000000001</v>
      </c>
      <c r="C32" s="51" t="s">
        <v>59</v>
      </c>
      <c r="D32" s="52" t="s">
        <v>6</v>
      </c>
      <c r="E32" s="55">
        <v>530.70000000000005</v>
      </c>
      <c r="F32" s="147"/>
      <c r="G32" s="148"/>
    </row>
    <row r="33" spans="1:7" ht="15.75" thickBot="1">
      <c r="A33" s="10"/>
      <c r="B33" s="62"/>
      <c r="C33" s="153"/>
      <c r="D33" s="154"/>
      <c r="E33" s="63"/>
      <c r="F33" s="149" t="s">
        <v>139</v>
      </c>
      <c r="G33" s="150"/>
    </row>
    <row r="34" spans="1:7" ht="15.75" thickBot="1">
      <c r="A34" s="10"/>
      <c r="B34" s="62"/>
      <c r="C34" s="153"/>
      <c r="D34" s="154"/>
      <c r="E34" s="63"/>
      <c r="F34" s="64"/>
      <c r="G34" s="64"/>
    </row>
    <row r="35" spans="1:7" ht="15" customHeight="1" thickBot="1">
      <c r="A35" s="10"/>
      <c r="B35" s="178" t="s">
        <v>30</v>
      </c>
      <c r="C35" s="179"/>
      <c r="D35" s="151"/>
      <c r="E35" s="151"/>
      <c r="F35" s="151"/>
      <c r="G35" s="152"/>
    </row>
    <row r="36" spans="1:7" ht="15.75" thickBot="1">
      <c r="A36" s="11"/>
      <c r="B36" s="26"/>
      <c r="C36" s="27"/>
      <c r="D36" s="26"/>
      <c r="E36" s="26"/>
      <c r="F36" s="28"/>
      <c r="G36" s="26"/>
    </row>
    <row r="37" spans="1:7">
      <c r="A37" s="12"/>
      <c r="B37" s="57" t="s">
        <v>29</v>
      </c>
      <c r="C37" s="123" t="s">
        <v>60</v>
      </c>
      <c r="D37" s="124" t="s">
        <v>36</v>
      </c>
      <c r="E37" s="124" t="s">
        <v>37</v>
      </c>
      <c r="F37" s="124" t="s">
        <v>21</v>
      </c>
      <c r="G37" s="125" t="s">
        <v>22</v>
      </c>
    </row>
    <row r="38" spans="1:7">
      <c r="A38" s="1"/>
      <c r="B38" s="66">
        <v>2.1</v>
      </c>
      <c r="C38" s="67" t="s">
        <v>61</v>
      </c>
      <c r="D38" s="68" t="s">
        <v>6</v>
      </c>
      <c r="E38" s="69">
        <v>7.9</v>
      </c>
      <c r="F38" s="30"/>
      <c r="G38" s="59"/>
    </row>
    <row r="39" spans="1:7" ht="26.25" thickBot="1">
      <c r="A39" s="1"/>
      <c r="B39" s="70">
        <v>2.2000000000000002</v>
      </c>
      <c r="C39" s="71" t="s">
        <v>62</v>
      </c>
      <c r="D39" s="72" t="s">
        <v>6</v>
      </c>
      <c r="E39" s="73">
        <v>4.5999999999999996</v>
      </c>
      <c r="F39" s="74"/>
      <c r="G39" s="75"/>
    </row>
    <row r="40" spans="1:7" ht="15.75" thickBot="1">
      <c r="A40" s="1"/>
      <c r="B40" s="76"/>
      <c r="C40" s="77"/>
      <c r="D40" s="78"/>
      <c r="E40" s="79"/>
      <c r="F40" s="149" t="s">
        <v>139</v>
      </c>
      <c r="G40" s="150"/>
    </row>
    <row r="41" spans="1:7" ht="15.75" thickBot="1">
      <c r="A41" s="1"/>
      <c r="B41" s="76"/>
      <c r="C41" s="77"/>
      <c r="D41" s="78"/>
      <c r="E41" s="79"/>
      <c r="F41" s="80"/>
      <c r="G41" s="31"/>
    </row>
    <row r="42" spans="1:7">
      <c r="A42" s="1"/>
      <c r="B42" s="84">
        <v>3</v>
      </c>
      <c r="C42" s="126" t="s">
        <v>63</v>
      </c>
      <c r="D42" s="124" t="s">
        <v>36</v>
      </c>
      <c r="E42" s="124" t="s">
        <v>37</v>
      </c>
      <c r="F42" s="124" t="s">
        <v>21</v>
      </c>
      <c r="G42" s="125" t="s">
        <v>22</v>
      </c>
    </row>
    <row r="43" spans="1:7" ht="64.5" thickBot="1">
      <c r="A43" s="1"/>
      <c r="B43" s="81">
        <f>B42+0.1</f>
        <v>3.1</v>
      </c>
      <c r="C43" s="82" t="s">
        <v>64</v>
      </c>
      <c r="D43" s="83" t="s">
        <v>6</v>
      </c>
      <c r="E43" s="73">
        <v>44.57</v>
      </c>
      <c r="F43" s="74"/>
      <c r="G43" s="75"/>
    </row>
    <row r="44" spans="1:7" ht="15.75" thickBot="1">
      <c r="A44" s="1"/>
      <c r="B44" s="76"/>
      <c r="C44" s="77"/>
      <c r="D44" s="78"/>
      <c r="E44" s="79"/>
      <c r="F44" s="149" t="s">
        <v>139</v>
      </c>
      <c r="G44" s="150"/>
    </row>
    <row r="45" spans="1:7" ht="15.75" thickBot="1">
      <c r="A45" s="1"/>
      <c r="B45" s="76"/>
      <c r="C45" s="77"/>
      <c r="D45" s="78"/>
      <c r="E45" s="79"/>
      <c r="F45" s="80"/>
      <c r="G45" s="31"/>
    </row>
    <row r="46" spans="1:7">
      <c r="A46" s="1"/>
      <c r="B46" s="84">
        <v>4</v>
      </c>
      <c r="C46" s="126" t="s">
        <v>65</v>
      </c>
      <c r="D46" s="124" t="s">
        <v>36</v>
      </c>
      <c r="E46" s="124" t="s">
        <v>37</v>
      </c>
      <c r="F46" s="124" t="s">
        <v>21</v>
      </c>
      <c r="G46" s="125" t="s">
        <v>22</v>
      </c>
    </row>
    <row r="47" spans="1:7">
      <c r="A47" s="1"/>
      <c r="B47" s="66">
        <f>B46+0.1</f>
        <v>4.0999999999999996</v>
      </c>
      <c r="C47" s="67" t="s">
        <v>31</v>
      </c>
      <c r="D47" s="68" t="s">
        <v>6</v>
      </c>
      <c r="E47" s="69">
        <v>2.4500000000000002</v>
      </c>
      <c r="F47" s="29"/>
      <c r="G47" s="59"/>
    </row>
    <row r="48" spans="1:7" ht="26.25" thickBot="1">
      <c r="A48" s="1"/>
      <c r="B48" s="70">
        <f>B47+0.1</f>
        <v>4.1999999999999993</v>
      </c>
      <c r="C48" s="71" t="s">
        <v>66</v>
      </c>
      <c r="D48" s="72" t="s">
        <v>6</v>
      </c>
      <c r="E48" s="73">
        <v>4.5999999999999996</v>
      </c>
      <c r="F48" s="85"/>
      <c r="G48" s="75"/>
    </row>
    <row r="49" spans="1:7" ht="15.75" thickBot="1">
      <c r="A49" s="1"/>
      <c r="B49" s="76"/>
      <c r="C49" s="86"/>
      <c r="D49" s="87"/>
      <c r="E49" s="76"/>
      <c r="F49" s="149" t="s">
        <v>139</v>
      </c>
      <c r="G49" s="150"/>
    </row>
    <row r="50" spans="1:7" ht="15.75" thickBot="1">
      <c r="A50" s="1"/>
      <c r="B50" s="76"/>
      <c r="C50" s="86"/>
      <c r="D50" s="87"/>
      <c r="E50" s="76"/>
      <c r="F50" s="88"/>
      <c r="G50" s="31"/>
    </row>
    <row r="51" spans="1:7">
      <c r="A51" s="1"/>
      <c r="B51" s="84">
        <v>5</v>
      </c>
      <c r="C51" s="127" t="s">
        <v>67</v>
      </c>
      <c r="D51" s="124" t="s">
        <v>36</v>
      </c>
      <c r="E51" s="124" t="s">
        <v>37</v>
      </c>
      <c r="F51" s="124" t="s">
        <v>21</v>
      </c>
      <c r="G51" s="125" t="s">
        <v>22</v>
      </c>
    </row>
    <row r="52" spans="1:7" ht="25.5">
      <c r="A52" s="1"/>
      <c r="B52" s="66">
        <f>B51+0.1</f>
        <v>5.0999999999999996</v>
      </c>
      <c r="C52" s="67" t="s">
        <v>68</v>
      </c>
      <c r="D52" s="68" t="s">
        <v>6</v>
      </c>
      <c r="E52" s="69">
        <v>75.150000000000006</v>
      </c>
      <c r="F52" s="29"/>
      <c r="G52" s="59"/>
    </row>
    <row r="53" spans="1:7" ht="26.25" thickBot="1">
      <c r="A53" s="1"/>
      <c r="B53" s="70">
        <f>B52+0.1</f>
        <v>5.1999999999999993</v>
      </c>
      <c r="C53" s="71" t="s">
        <v>69</v>
      </c>
      <c r="D53" s="72" t="s">
        <v>6</v>
      </c>
      <c r="E53" s="73">
        <v>12.5</v>
      </c>
      <c r="F53" s="85"/>
      <c r="G53" s="75"/>
    </row>
    <row r="54" spans="1:7" ht="15.75" thickBot="1">
      <c r="A54" s="1"/>
      <c r="B54" s="90"/>
      <c r="C54" s="91"/>
      <c r="D54" s="92"/>
      <c r="E54" s="93"/>
      <c r="F54" s="149" t="s">
        <v>139</v>
      </c>
      <c r="G54" s="150"/>
    </row>
    <row r="55" spans="1:7" ht="15.75" thickBot="1">
      <c r="A55" s="1"/>
      <c r="B55" s="90"/>
      <c r="C55" s="91"/>
      <c r="D55" s="92"/>
      <c r="E55" s="93"/>
      <c r="F55" s="88"/>
      <c r="G55" s="31"/>
    </row>
    <row r="56" spans="1:7">
      <c r="A56" s="1"/>
      <c r="B56" s="84">
        <v>6</v>
      </c>
      <c r="C56" s="127" t="s">
        <v>70</v>
      </c>
      <c r="D56" s="124" t="s">
        <v>36</v>
      </c>
      <c r="E56" s="124" t="s">
        <v>37</v>
      </c>
      <c r="F56" s="124" t="s">
        <v>21</v>
      </c>
      <c r="G56" s="125" t="s">
        <v>22</v>
      </c>
    </row>
    <row r="57" spans="1:7" ht="25.5">
      <c r="A57" s="1"/>
      <c r="B57" s="66">
        <f>B56+0.1</f>
        <v>6.1</v>
      </c>
      <c r="C57" s="67" t="s">
        <v>71</v>
      </c>
      <c r="D57" s="68" t="s">
        <v>6</v>
      </c>
      <c r="E57" s="69">
        <v>4.5999999999999996</v>
      </c>
      <c r="F57" s="29"/>
      <c r="G57" s="59"/>
    </row>
    <row r="58" spans="1:7" ht="25.5">
      <c r="A58" s="1"/>
      <c r="B58" s="66">
        <f t="shared" ref="B58:B59" si="0">B57+0.1</f>
        <v>6.1999999999999993</v>
      </c>
      <c r="C58" s="67" t="s">
        <v>72</v>
      </c>
      <c r="D58" s="68" t="s">
        <v>73</v>
      </c>
      <c r="E58" s="69">
        <v>1044.6300000000001</v>
      </c>
      <c r="F58" s="29"/>
      <c r="G58" s="59"/>
    </row>
    <row r="59" spans="1:7" ht="26.25" thickBot="1">
      <c r="A59" s="1"/>
      <c r="B59" s="70">
        <f t="shared" si="0"/>
        <v>6.2999999999999989</v>
      </c>
      <c r="C59" s="71" t="s">
        <v>72</v>
      </c>
      <c r="D59" s="72" t="s">
        <v>27</v>
      </c>
      <c r="E59" s="94">
        <v>317.89999999999998</v>
      </c>
      <c r="F59" s="85"/>
      <c r="G59" s="75"/>
    </row>
    <row r="60" spans="1:7" ht="15.75" thickBot="1">
      <c r="A60" s="1"/>
      <c r="B60" s="90"/>
      <c r="C60" s="91"/>
      <c r="D60" s="92"/>
      <c r="E60" s="93"/>
      <c r="F60" s="149" t="s">
        <v>139</v>
      </c>
      <c r="G60" s="150"/>
    </row>
    <row r="61" spans="1:7" ht="15.75" thickBot="1">
      <c r="A61" s="1"/>
      <c r="B61" s="90"/>
      <c r="C61" s="91"/>
      <c r="D61" s="92"/>
      <c r="E61" s="93"/>
      <c r="F61" s="88"/>
      <c r="G61" s="31"/>
    </row>
    <row r="62" spans="1:7">
      <c r="A62" s="1"/>
      <c r="B62" s="84">
        <v>7</v>
      </c>
      <c r="C62" s="126" t="s">
        <v>74</v>
      </c>
      <c r="D62" s="124" t="s">
        <v>36</v>
      </c>
      <c r="E62" s="124" t="s">
        <v>37</v>
      </c>
      <c r="F62" s="124" t="s">
        <v>21</v>
      </c>
      <c r="G62" s="125" t="s">
        <v>22</v>
      </c>
    </row>
    <row r="63" spans="1:7" ht="51">
      <c r="A63" s="1"/>
      <c r="B63" s="95">
        <f>B62+0.1</f>
        <v>7.1</v>
      </c>
      <c r="C63" s="96" t="s">
        <v>75</v>
      </c>
      <c r="D63" s="68" t="s">
        <v>6</v>
      </c>
      <c r="E63" s="69">
        <v>573.91</v>
      </c>
      <c r="F63" s="85"/>
      <c r="G63" s="75"/>
    </row>
    <row r="64" spans="1:7">
      <c r="A64" s="1"/>
      <c r="B64" s="95">
        <f t="shared" ref="B64:B65" si="1">B63+0.1</f>
        <v>7.1999999999999993</v>
      </c>
      <c r="C64" s="96" t="s">
        <v>76</v>
      </c>
      <c r="D64" s="68" t="s">
        <v>27</v>
      </c>
      <c r="E64" s="69">
        <v>260.86</v>
      </c>
      <c r="F64" s="85"/>
      <c r="G64" s="75"/>
    </row>
    <row r="65" spans="1:7" ht="39" thickBot="1">
      <c r="A65" s="1"/>
      <c r="B65" s="97">
        <f t="shared" si="1"/>
        <v>7.2999999999999989</v>
      </c>
      <c r="C65" s="98" t="s">
        <v>77</v>
      </c>
      <c r="D65" s="72" t="s">
        <v>6</v>
      </c>
      <c r="E65" s="73">
        <v>6.6</v>
      </c>
      <c r="F65" s="85"/>
      <c r="G65" s="75"/>
    </row>
    <row r="66" spans="1:7" ht="15.75" thickBot="1">
      <c r="A66" s="1"/>
      <c r="B66" s="90"/>
      <c r="C66" s="91"/>
      <c r="D66" s="92"/>
      <c r="E66" s="93"/>
      <c r="F66" s="149" t="s">
        <v>139</v>
      </c>
      <c r="G66" s="150"/>
    </row>
    <row r="67" spans="1:7" ht="15.75" thickBot="1">
      <c r="A67" s="1"/>
      <c r="B67" s="90"/>
      <c r="C67" s="91"/>
      <c r="D67" s="92"/>
      <c r="E67" s="93"/>
      <c r="F67" s="88"/>
      <c r="G67" s="31"/>
    </row>
    <row r="68" spans="1:7">
      <c r="A68" s="1"/>
      <c r="B68" s="84">
        <v>8</v>
      </c>
      <c r="C68" s="126" t="s">
        <v>78</v>
      </c>
      <c r="D68" s="124" t="s">
        <v>36</v>
      </c>
      <c r="E68" s="124" t="s">
        <v>37</v>
      </c>
      <c r="F68" s="124" t="s">
        <v>21</v>
      </c>
      <c r="G68" s="125" t="s">
        <v>22</v>
      </c>
    </row>
    <row r="69" spans="1:7" ht="39" thickBot="1">
      <c r="A69" s="1"/>
      <c r="B69" s="70">
        <f>B68+0.1</f>
        <v>8.1</v>
      </c>
      <c r="C69" s="51" t="s">
        <v>79</v>
      </c>
      <c r="D69" s="72" t="s">
        <v>6</v>
      </c>
      <c r="E69" s="73">
        <v>67.819999999999993</v>
      </c>
      <c r="F69" s="85"/>
      <c r="G69" s="75"/>
    </row>
    <row r="70" spans="1:7" ht="15.75" thickBot="1">
      <c r="A70" s="1"/>
      <c r="B70" s="90"/>
      <c r="C70" s="91"/>
      <c r="D70" s="92"/>
      <c r="E70" s="93"/>
      <c r="F70" s="149" t="s">
        <v>139</v>
      </c>
      <c r="G70" s="150"/>
    </row>
    <row r="71" spans="1:7" ht="15.75" thickBot="1">
      <c r="A71" s="1"/>
      <c r="B71" s="90"/>
      <c r="C71" s="91"/>
      <c r="D71" s="92"/>
      <c r="E71" s="93"/>
      <c r="F71" s="88"/>
      <c r="G71" s="31"/>
    </row>
    <row r="72" spans="1:7">
      <c r="A72" s="1"/>
      <c r="B72" s="84">
        <v>9</v>
      </c>
      <c r="C72" s="126" t="s">
        <v>80</v>
      </c>
      <c r="D72" s="124" t="s">
        <v>36</v>
      </c>
      <c r="E72" s="124" t="s">
        <v>37</v>
      </c>
      <c r="F72" s="124" t="s">
        <v>21</v>
      </c>
      <c r="G72" s="125" t="s">
        <v>22</v>
      </c>
    </row>
    <row r="73" spans="1:7" ht="25.5">
      <c r="A73" s="1"/>
      <c r="B73" s="95">
        <f>B72+0.1</f>
        <v>9.1</v>
      </c>
      <c r="C73" s="96" t="s">
        <v>81</v>
      </c>
      <c r="D73" s="68" t="s">
        <v>6</v>
      </c>
      <c r="E73" s="54">
        <v>8.4</v>
      </c>
      <c r="F73" s="29"/>
      <c r="G73" s="59"/>
    </row>
    <row r="74" spans="1:7" ht="25.5">
      <c r="A74" s="1"/>
      <c r="B74" s="95">
        <f t="shared" ref="B74:B81" si="2">B73+0.1</f>
        <v>9.1999999999999993</v>
      </c>
      <c r="C74" s="96" t="s">
        <v>82</v>
      </c>
      <c r="D74" s="68" t="s">
        <v>6</v>
      </c>
      <c r="E74" s="54">
        <v>77.39</v>
      </c>
      <c r="F74" s="29"/>
      <c r="G74" s="59"/>
    </row>
    <row r="75" spans="1:7">
      <c r="A75" s="1"/>
      <c r="B75" s="95">
        <f t="shared" si="2"/>
        <v>9.2999999999999989</v>
      </c>
      <c r="C75" s="96" t="s">
        <v>83</v>
      </c>
      <c r="D75" s="68" t="s">
        <v>32</v>
      </c>
      <c r="E75" s="54">
        <v>102.5</v>
      </c>
      <c r="F75" s="29"/>
      <c r="G75" s="59"/>
    </row>
    <row r="76" spans="1:7" ht="25.5">
      <c r="A76" s="1"/>
      <c r="B76" s="95">
        <f t="shared" si="2"/>
        <v>9.3999999999999986</v>
      </c>
      <c r="C76" s="99" t="s">
        <v>84</v>
      </c>
      <c r="D76" s="100" t="s">
        <v>6</v>
      </c>
      <c r="E76" s="54">
        <v>380.26</v>
      </c>
      <c r="F76" s="29"/>
      <c r="G76" s="59"/>
    </row>
    <row r="77" spans="1:7" ht="25.5">
      <c r="A77" s="1"/>
      <c r="B77" s="95">
        <f t="shared" si="2"/>
        <v>9.4999999999999982</v>
      </c>
      <c r="C77" s="96" t="s">
        <v>85</v>
      </c>
      <c r="D77" s="68" t="s">
        <v>6</v>
      </c>
      <c r="E77" s="54">
        <v>118.48</v>
      </c>
      <c r="F77" s="29"/>
      <c r="G77" s="59"/>
    </row>
    <row r="78" spans="1:7" ht="38.25">
      <c r="A78" s="1"/>
      <c r="B78" s="95">
        <f t="shared" si="2"/>
        <v>9.5999999999999979</v>
      </c>
      <c r="C78" s="96" t="s">
        <v>86</v>
      </c>
      <c r="D78" s="68" t="s">
        <v>27</v>
      </c>
      <c r="E78" s="54">
        <v>61.15</v>
      </c>
      <c r="F78" s="29"/>
      <c r="G78" s="59"/>
    </row>
    <row r="79" spans="1:7" ht="51">
      <c r="A79" s="1"/>
      <c r="B79" s="95">
        <f t="shared" si="2"/>
        <v>9.6999999999999975</v>
      </c>
      <c r="C79" s="96" t="s">
        <v>87</v>
      </c>
      <c r="D79" s="68" t="s">
        <v>26</v>
      </c>
      <c r="E79" s="54">
        <v>1</v>
      </c>
      <c r="F79" s="29"/>
      <c r="G79" s="59"/>
    </row>
    <row r="80" spans="1:7">
      <c r="A80" s="1"/>
      <c r="B80" s="95">
        <f t="shared" si="2"/>
        <v>9.7999999999999972</v>
      </c>
      <c r="C80" s="101" t="s">
        <v>88</v>
      </c>
      <c r="D80" s="100" t="s">
        <v>6</v>
      </c>
      <c r="E80" s="54">
        <v>2.35</v>
      </c>
      <c r="F80" s="29"/>
      <c r="G80" s="59"/>
    </row>
    <row r="81" spans="1:7" ht="15.75" thickBot="1">
      <c r="A81" s="1"/>
      <c r="B81" s="97">
        <f t="shared" si="2"/>
        <v>9.8999999999999968</v>
      </c>
      <c r="C81" s="102" t="s">
        <v>89</v>
      </c>
      <c r="D81" s="103" t="s">
        <v>6</v>
      </c>
      <c r="E81" s="55">
        <v>95.65</v>
      </c>
      <c r="F81" s="60"/>
      <c r="G81" s="61"/>
    </row>
    <row r="82" spans="1:7" ht="15.75" thickBot="1">
      <c r="A82" s="1"/>
      <c r="B82" s="90"/>
      <c r="C82" s="91"/>
      <c r="D82" s="92"/>
      <c r="E82" s="93"/>
      <c r="F82" s="155" t="s">
        <v>139</v>
      </c>
      <c r="G82" s="156"/>
    </row>
    <row r="83" spans="1:7" ht="15.75" thickBot="1">
      <c r="A83" s="1"/>
      <c r="B83" s="90"/>
      <c r="C83" s="91"/>
      <c r="D83" s="92"/>
      <c r="E83" s="93"/>
      <c r="F83" s="88"/>
      <c r="G83" s="31"/>
    </row>
    <row r="84" spans="1:7">
      <c r="A84" s="1"/>
      <c r="B84" s="84">
        <v>10</v>
      </c>
      <c r="C84" s="126" t="s">
        <v>90</v>
      </c>
      <c r="D84" s="124" t="s">
        <v>36</v>
      </c>
      <c r="E84" s="124" t="s">
        <v>37</v>
      </c>
      <c r="F84" s="124" t="s">
        <v>21</v>
      </c>
      <c r="G84" s="125" t="s">
        <v>22</v>
      </c>
    </row>
    <row r="85" spans="1:7" ht="90" thickBot="1">
      <c r="A85" s="1"/>
      <c r="B85" s="70">
        <f>B84+0.1</f>
        <v>10.1</v>
      </c>
      <c r="C85" s="71" t="s">
        <v>91</v>
      </c>
      <c r="D85" s="72" t="s">
        <v>6</v>
      </c>
      <c r="E85" s="73">
        <v>57.32</v>
      </c>
      <c r="F85" s="157">
        <f>+'[1]CAP APUS ING'!F341</f>
        <v>413360.40179999999</v>
      </c>
      <c r="G85" s="75"/>
    </row>
    <row r="86" spans="1:7" ht="15.75" thickBot="1">
      <c r="A86" s="1"/>
      <c r="B86" s="90"/>
      <c r="C86" s="91"/>
      <c r="D86" s="92"/>
      <c r="E86" s="93"/>
      <c r="F86" s="149" t="s">
        <v>139</v>
      </c>
      <c r="G86" s="150"/>
    </row>
    <row r="87" spans="1:7" ht="15.75" thickBot="1">
      <c r="A87" s="1"/>
      <c r="B87" s="90"/>
      <c r="C87" s="91"/>
      <c r="D87" s="92"/>
      <c r="E87" s="93"/>
      <c r="F87" s="88"/>
      <c r="G87" s="31"/>
    </row>
    <row r="88" spans="1:7">
      <c r="A88" s="1"/>
      <c r="B88" s="84">
        <v>11</v>
      </c>
      <c r="C88" s="127" t="s">
        <v>92</v>
      </c>
      <c r="D88" s="124" t="s">
        <v>36</v>
      </c>
      <c r="E88" s="124" t="s">
        <v>37</v>
      </c>
      <c r="F88" s="124" t="s">
        <v>21</v>
      </c>
      <c r="G88" s="125" t="s">
        <v>22</v>
      </c>
    </row>
    <row r="89" spans="1:7" ht="25.5">
      <c r="A89" s="1"/>
      <c r="B89" s="66">
        <f>B88+0.1</f>
        <v>11.1</v>
      </c>
      <c r="C89" s="48" t="s">
        <v>93</v>
      </c>
      <c r="D89" s="68" t="s">
        <v>6</v>
      </c>
      <c r="E89" s="54">
        <v>6.6</v>
      </c>
      <c r="F89" s="104"/>
      <c r="G89" s="59"/>
    </row>
    <row r="90" spans="1:7">
      <c r="A90" s="1"/>
      <c r="B90" s="66">
        <f t="shared" ref="B90:B93" si="3">B89+0.1</f>
        <v>11.2</v>
      </c>
      <c r="C90" s="48" t="s">
        <v>94</v>
      </c>
      <c r="D90" s="68" t="s">
        <v>6</v>
      </c>
      <c r="E90" s="54">
        <v>6.6</v>
      </c>
      <c r="F90" s="104"/>
      <c r="G90" s="59"/>
    </row>
    <row r="91" spans="1:7" ht="51">
      <c r="A91" s="1"/>
      <c r="B91" s="66">
        <f t="shared" si="3"/>
        <v>11.299999999999999</v>
      </c>
      <c r="C91" s="48" t="s">
        <v>95</v>
      </c>
      <c r="D91" s="68" t="s">
        <v>6</v>
      </c>
      <c r="E91" s="54">
        <v>4.2</v>
      </c>
      <c r="F91" s="104"/>
      <c r="G91" s="59"/>
    </row>
    <row r="92" spans="1:7" ht="38.25">
      <c r="A92" s="1"/>
      <c r="B92" s="66">
        <f t="shared" si="3"/>
        <v>11.399999999999999</v>
      </c>
      <c r="C92" s="48" t="s">
        <v>96</v>
      </c>
      <c r="D92" s="68" t="s">
        <v>6</v>
      </c>
      <c r="E92" s="54">
        <v>149.69999999999999</v>
      </c>
      <c r="F92" s="104"/>
      <c r="G92" s="59"/>
    </row>
    <row r="93" spans="1:7" ht="64.5" thickBot="1">
      <c r="A93" s="1"/>
      <c r="B93" s="70">
        <f t="shared" si="3"/>
        <v>11.499999999999998</v>
      </c>
      <c r="C93" s="51" t="s">
        <v>97</v>
      </c>
      <c r="D93" s="72" t="s">
        <v>6</v>
      </c>
      <c r="E93" s="55">
        <v>11.6</v>
      </c>
      <c r="F93" s="105"/>
      <c r="G93" s="75"/>
    </row>
    <row r="94" spans="1:7" ht="15.75" thickBot="1">
      <c r="A94" s="1"/>
      <c r="B94" s="90"/>
      <c r="C94" s="91"/>
      <c r="D94" s="92"/>
      <c r="E94" s="93"/>
      <c r="F94" s="149" t="s">
        <v>139</v>
      </c>
      <c r="G94" s="150"/>
    </row>
    <row r="95" spans="1:7">
      <c r="A95" s="1"/>
      <c r="B95" s="90"/>
      <c r="C95" s="91"/>
      <c r="D95" s="92"/>
      <c r="E95" s="93"/>
      <c r="F95" s="88"/>
      <c r="G95" s="31"/>
    </row>
    <row r="96" spans="1:7">
      <c r="A96" s="1"/>
      <c r="B96" s="177" t="s">
        <v>98</v>
      </c>
      <c r="C96" s="177"/>
      <c r="D96" s="177"/>
      <c r="E96" s="177"/>
      <c r="F96" s="177"/>
      <c r="G96" s="177"/>
    </row>
    <row r="97" spans="1:7" ht="15.75" thickBot="1">
      <c r="A97" s="1"/>
      <c r="B97" s="90"/>
      <c r="C97" s="91"/>
      <c r="D97" s="92"/>
      <c r="E97" s="93"/>
      <c r="F97" s="88"/>
      <c r="G97" s="31"/>
    </row>
    <row r="98" spans="1:7">
      <c r="A98" s="1"/>
      <c r="B98" s="84">
        <v>12.1</v>
      </c>
      <c r="C98" s="127" t="s">
        <v>99</v>
      </c>
      <c r="D98" s="124" t="s">
        <v>36</v>
      </c>
      <c r="E98" s="124" t="s">
        <v>37</v>
      </c>
      <c r="F98" s="124" t="s">
        <v>21</v>
      </c>
      <c r="G98" s="125" t="s">
        <v>22</v>
      </c>
    </row>
    <row r="99" spans="1:7">
      <c r="A99" s="1"/>
      <c r="B99" s="106" t="s">
        <v>100</v>
      </c>
      <c r="C99" s="48" t="s">
        <v>101</v>
      </c>
      <c r="D99" s="107" t="s">
        <v>32</v>
      </c>
      <c r="E99" s="54">
        <v>2</v>
      </c>
      <c r="F99" s="29"/>
      <c r="G99" s="59"/>
    </row>
    <row r="100" spans="1:7">
      <c r="A100" s="1"/>
      <c r="B100" s="108" t="s">
        <v>102</v>
      </c>
      <c r="C100" s="67" t="s">
        <v>103</v>
      </c>
      <c r="D100" s="109" t="s">
        <v>104</v>
      </c>
      <c r="E100" s="54">
        <v>1</v>
      </c>
      <c r="F100" s="29"/>
      <c r="G100" s="59"/>
    </row>
    <row r="101" spans="1:7">
      <c r="A101" s="1"/>
      <c r="B101" s="108" t="s">
        <v>105</v>
      </c>
      <c r="C101" s="48" t="s">
        <v>106</v>
      </c>
      <c r="D101" s="107" t="s">
        <v>104</v>
      </c>
      <c r="E101" s="54">
        <v>1</v>
      </c>
      <c r="F101" s="29"/>
      <c r="G101" s="59"/>
    </row>
    <row r="102" spans="1:7">
      <c r="A102" s="1"/>
      <c r="B102" s="108" t="s">
        <v>107</v>
      </c>
      <c r="C102" s="46" t="s">
        <v>108</v>
      </c>
      <c r="D102" s="110" t="s">
        <v>32</v>
      </c>
      <c r="E102" s="54">
        <v>80</v>
      </c>
      <c r="F102" s="29"/>
      <c r="G102" s="59"/>
    </row>
    <row r="103" spans="1:7" ht="25.5">
      <c r="A103" s="1"/>
      <c r="B103" s="108" t="s">
        <v>109</v>
      </c>
      <c r="C103" s="46" t="s">
        <v>110</v>
      </c>
      <c r="D103" s="110" t="s">
        <v>32</v>
      </c>
      <c r="E103" s="54">
        <v>112</v>
      </c>
      <c r="F103" s="29"/>
      <c r="G103" s="59"/>
    </row>
    <row r="104" spans="1:7" ht="15.75" thickBot="1">
      <c r="A104" s="1"/>
      <c r="B104" s="111" t="s">
        <v>111</v>
      </c>
      <c r="C104" s="112" t="s">
        <v>112</v>
      </c>
      <c r="D104" s="113" t="s">
        <v>104</v>
      </c>
      <c r="E104" s="55">
        <v>6</v>
      </c>
      <c r="F104" s="85"/>
      <c r="G104" s="75"/>
    </row>
    <row r="105" spans="1:7" ht="15.75" thickBot="1">
      <c r="A105" s="1"/>
      <c r="B105" s="90"/>
      <c r="C105" s="91"/>
      <c r="D105" s="92"/>
      <c r="E105" s="93"/>
      <c r="F105" s="149" t="s">
        <v>139</v>
      </c>
      <c r="G105" s="150"/>
    </row>
    <row r="106" spans="1:7" ht="15.75" thickBot="1">
      <c r="A106" s="1"/>
      <c r="B106" s="90"/>
      <c r="C106" s="91"/>
      <c r="D106" s="92"/>
      <c r="E106" s="93"/>
      <c r="F106" s="88"/>
      <c r="G106" s="31"/>
    </row>
    <row r="107" spans="1:7">
      <c r="A107" s="1"/>
      <c r="B107" s="117">
        <v>12.2</v>
      </c>
      <c r="C107" s="128" t="s">
        <v>113</v>
      </c>
      <c r="D107" s="124" t="s">
        <v>36</v>
      </c>
      <c r="E107" s="124" t="s">
        <v>37</v>
      </c>
      <c r="F107" s="124" t="s">
        <v>21</v>
      </c>
      <c r="G107" s="125" t="s">
        <v>22</v>
      </c>
    </row>
    <row r="108" spans="1:7" ht="25.5">
      <c r="A108" s="1"/>
      <c r="B108" s="114" t="s">
        <v>114</v>
      </c>
      <c r="C108" s="67" t="s">
        <v>115</v>
      </c>
      <c r="D108" s="109" t="s">
        <v>32</v>
      </c>
      <c r="E108" s="54">
        <v>104.5</v>
      </c>
      <c r="F108" s="29"/>
      <c r="G108" s="59"/>
    </row>
    <row r="109" spans="1:7" ht="26.25" thickBot="1">
      <c r="A109" s="1"/>
      <c r="B109" s="115" t="s">
        <v>116</v>
      </c>
      <c r="C109" s="98" t="s">
        <v>117</v>
      </c>
      <c r="D109" s="116" t="s">
        <v>118</v>
      </c>
      <c r="E109" s="55">
        <v>6</v>
      </c>
      <c r="F109" s="85"/>
      <c r="G109" s="75"/>
    </row>
    <row r="110" spans="1:7" ht="15.75" thickBot="1">
      <c r="A110" s="1"/>
      <c r="B110" s="90"/>
      <c r="C110" s="91"/>
      <c r="D110" s="92"/>
      <c r="E110" s="93"/>
      <c r="F110" s="149" t="s">
        <v>139</v>
      </c>
      <c r="G110" s="150"/>
    </row>
    <row r="111" spans="1:7" ht="15.75" thickBot="1">
      <c r="A111" s="1"/>
      <c r="B111" s="90"/>
      <c r="C111" s="91"/>
      <c r="D111" s="92"/>
      <c r="E111" s="93"/>
      <c r="F111" s="88"/>
      <c r="G111" s="31"/>
    </row>
    <row r="112" spans="1:7">
      <c r="A112" s="1"/>
      <c r="B112" s="84">
        <v>13</v>
      </c>
      <c r="C112" s="127" t="s">
        <v>119</v>
      </c>
      <c r="D112" s="124" t="s">
        <v>36</v>
      </c>
      <c r="E112" s="124" t="s">
        <v>37</v>
      </c>
      <c r="F112" s="124" t="s">
        <v>21</v>
      </c>
      <c r="G112" s="125" t="s">
        <v>22</v>
      </c>
    </row>
    <row r="113" spans="1:7" ht="25.5">
      <c r="A113" s="1"/>
      <c r="B113" s="108">
        <f>B112+0.1</f>
        <v>13.1</v>
      </c>
      <c r="C113" s="48" t="s">
        <v>120</v>
      </c>
      <c r="D113" s="107" t="s">
        <v>26</v>
      </c>
      <c r="E113" s="54">
        <v>7</v>
      </c>
      <c r="F113" s="29"/>
      <c r="G113" s="59"/>
    </row>
    <row r="114" spans="1:7" ht="25.5">
      <c r="A114" s="1"/>
      <c r="B114" s="108">
        <f t="shared" ref="B114:B116" si="4">B113+0.1</f>
        <v>13.2</v>
      </c>
      <c r="C114" s="48" t="s">
        <v>121</v>
      </c>
      <c r="D114" s="107" t="s">
        <v>26</v>
      </c>
      <c r="E114" s="54">
        <v>6</v>
      </c>
      <c r="F114" s="29"/>
      <c r="G114" s="59"/>
    </row>
    <row r="115" spans="1:7" ht="25.5">
      <c r="A115" s="1"/>
      <c r="B115" s="108">
        <f t="shared" si="4"/>
        <v>13.299999999999999</v>
      </c>
      <c r="C115" s="96" t="s">
        <v>122</v>
      </c>
      <c r="D115" s="118" t="s">
        <v>26</v>
      </c>
      <c r="E115" s="54">
        <v>4</v>
      </c>
      <c r="F115" s="29"/>
      <c r="G115" s="59"/>
    </row>
    <row r="116" spans="1:7" ht="26.25" thickBot="1">
      <c r="A116" s="1"/>
      <c r="B116" s="111">
        <f t="shared" si="4"/>
        <v>13.399999999999999</v>
      </c>
      <c r="C116" s="51" t="s">
        <v>123</v>
      </c>
      <c r="D116" s="119" t="s">
        <v>26</v>
      </c>
      <c r="E116" s="55">
        <v>1</v>
      </c>
      <c r="F116" s="85"/>
      <c r="G116" s="75"/>
    </row>
    <row r="117" spans="1:7" ht="15.75" thickBot="1">
      <c r="A117" s="1"/>
      <c r="B117" s="90"/>
      <c r="C117" s="91"/>
      <c r="D117" s="92"/>
      <c r="E117" s="93"/>
      <c r="F117" s="149" t="s">
        <v>139</v>
      </c>
      <c r="G117" s="150"/>
    </row>
    <row r="118" spans="1:7">
      <c r="A118" s="1"/>
      <c r="B118" s="90"/>
      <c r="C118" s="91"/>
      <c r="D118" s="92"/>
      <c r="E118" s="93"/>
      <c r="F118" s="88"/>
      <c r="G118" s="31"/>
    </row>
    <row r="119" spans="1:7" ht="14.45" customHeight="1">
      <c r="A119" s="1"/>
      <c r="B119" s="177" t="s">
        <v>124</v>
      </c>
      <c r="C119" s="177"/>
      <c r="D119" s="146"/>
      <c r="E119" s="146"/>
      <c r="F119" s="146"/>
      <c r="G119" s="146"/>
    </row>
    <row r="120" spans="1:7" ht="15.75" thickBot="1">
      <c r="A120" s="1"/>
      <c r="B120" s="90"/>
      <c r="C120" s="91"/>
      <c r="D120" s="92"/>
      <c r="E120" s="93"/>
      <c r="F120" s="88"/>
      <c r="G120" s="31"/>
    </row>
    <row r="121" spans="1:7">
      <c r="A121" s="1"/>
      <c r="B121" s="84">
        <v>14</v>
      </c>
      <c r="C121" s="127" t="s">
        <v>125</v>
      </c>
      <c r="D121" s="124" t="s">
        <v>36</v>
      </c>
      <c r="E121" s="124" t="s">
        <v>37</v>
      </c>
      <c r="F121" s="124" t="s">
        <v>21</v>
      </c>
      <c r="G121" s="125" t="s">
        <v>22</v>
      </c>
    </row>
    <row r="122" spans="1:7" ht="39" thickBot="1">
      <c r="A122" s="1"/>
      <c r="B122" s="120">
        <f>B121+0.1</f>
        <v>14.1</v>
      </c>
      <c r="C122" s="51" t="s">
        <v>126</v>
      </c>
      <c r="D122" s="121" t="s">
        <v>26</v>
      </c>
      <c r="E122" s="55">
        <v>84</v>
      </c>
      <c r="F122" s="85"/>
      <c r="G122" s="75"/>
    </row>
    <row r="123" spans="1:7" ht="15.75" thickBot="1">
      <c r="A123" s="1"/>
      <c r="B123" s="90"/>
      <c r="C123" s="91"/>
      <c r="D123" s="92"/>
      <c r="E123" s="93"/>
      <c r="F123" s="149" t="s">
        <v>139</v>
      </c>
      <c r="G123" s="150"/>
    </row>
    <row r="124" spans="1:7" ht="15.75" thickBot="1">
      <c r="A124" s="1"/>
      <c r="B124" s="90"/>
      <c r="C124" s="91"/>
      <c r="D124" s="92"/>
      <c r="E124" s="93"/>
      <c r="F124" s="88"/>
      <c r="G124" s="31"/>
    </row>
    <row r="125" spans="1:7">
      <c r="A125" s="1"/>
      <c r="B125" s="84">
        <v>15</v>
      </c>
      <c r="C125" s="127" t="s">
        <v>127</v>
      </c>
      <c r="D125" s="124" t="s">
        <v>36</v>
      </c>
      <c r="E125" s="124" t="s">
        <v>37</v>
      </c>
      <c r="F125" s="124" t="s">
        <v>21</v>
      </c>
      <c r="G125" s="125" t="s">
        <v>22</v>
      </c>
    </row>
    <row r="126" spans="1:7" ht="77.25" thickBot="1">
      <c r="A126" s="1"/>
      <c r="B126" s="120">
        <f>B125+0.1</f>
        <v>15.1</v>
      </c>
      <c r="C126" s="51" t="s">
        <v>128</v>
      </c>
      <c r="D126" s="121" t="s">
        <v>26</v>
      </c>
      <c r="E126" s="55">
        <v>16</v>
      </c>
      <c r="F126" s="85"/>
      <c r="G126" s="75"/>
    </row>
    <row r="127" spans="1:7" ht="15.75" thickBot="1">
      <c r="A127" s="1"/>
      <c r="B127" s="139"/>
      <c r="C127" s="161"/>
      <c r="D127" s="141"/>
      <c r="E127" s="62"/>
      <c r="F127" s="160" t="s">
        <v>139</v>
      </c>
      <c r="G127" s="150"/>
    </row>
    <row r="128" spans="1:7">
      <c r="A128" s="1"/>
      <c r="B128" s="139"/>
      <c r="C128" s="161"/>
      <c r="D128" s="141"/>
      <c r="E128" s="62"/>
      <c r="F128" s="88"/>
      <c r="G128" s="31"/>
    </row>
    <row r="129" spans="1:7" ht="15.75" thickBot="1">
      <c r="A129" s="1"/>
      <c r="B129" s="139"/>
      <c r="C129" s="162"/>
      <c r="D129" s="141"/>
      <c r="E129" s="62"/>
      <c r="F129" s="88"/>
      <c r="G129" s="31"/>
    </row>
    <row r="130" spans="1:7">
      <c r="A130" s="1"/>
      <c r="B130" s="84">
        <v>16</v>
      </c>
      <c r="C130" s="89" t="s">
        <v>129</v>
      </c>
      <c r="D130" s="124" t="s">
        <v>36</v>
      </c>
      <c r="E130" s="124" t="s">
        <v>37</v>
      </c>
      <c r="F130" s="124" t="s">
        <v>21</v>
      </c>
      <c r="G130" s="125" t="s">
        <v>22</v>
      </c>
    </row>
    <row r="131" spans="1:7" ht="26.25" thickBot="1">
      <c r="A131" s="1"/>
      <c r="B131" s="120">
        <f>B130+0.1</f>
        <v>16.100000000000001</v>
      </c>
      <c r="C131" s="51" t="s">
        <v>130</v>
      </c>
      <c r="D131" s="121" t="s">
        <v>26</v>
      </c>
      <c r="E131" s="53">
        <v>4</v>
      </c>
      <c r="F131" s="85"/>
      <c r="G131" s="75"/>
    </row>
    <row r="132" spans="1:7" ht="15.75" thickBot="1">
      <c r="A132" s="1"/>
      <c r="B132" s="139"/>
      <c r="C132" s="162"/>
      <c r="D132" s="141"/>
      <c r="E132" s="62"/>
      <c r="F132" s="149" t="s">
        <v>139</v>
      </c>
      <c r="G132" s="150"/>
    </row>
    <row r="133" spans="1:7" ht="15.75" thickBot="1">
      <c r="A133" s="1"/>
      <c r="B133" s="139"/>
      <c r="C133" s="162"/>
      <c r="D133" s="141"/>
      <c r="E133" s="62"/>
      <c r="F133" s="88"/>
      <c r="G133" s="31"/>
    </row>
    <row r="134" spans="1:7">
      <c r="A134" s="1"/>
      <c r="B134" s="84">
        <v>17</v>
      </c>
      <c r="C134" s="89" t="s">
        <v>131</v>
      </c>
      <c r="D134" s="124" t="s">
        <v>36</v>
      </c>
      <c r="E134" s="124" t="s">
        <v>37</v>
      </c>
      <c r="F134" s="124" t="s">
        <v>21</v>
      </c>
      <c r="G134" s="125" t="s">
        <v>22</v>
      </c>
    </row>
    <row r="135" spans="1:7" ht="39" thickBot="1">
      <c r="A135" s="1"/>
      <c r="B135" s="129">
        <f>B134+0.1</f>
        <v>17.100000000000001</v>
      </c>
      <c r="C135" s="130" t="s">
        <v>132</v>
      </c>
      <c r="D135" s="103" t="s">
        <v>26</v>
      </c>
      <c r="E135" s="53">
        <v>10</v>
      </c>
      <c r="F135" s="85"/>
      <c r="G135" s="75"/>
    </row>
    <row r="136" spans="1:7" ht="15.75" thickBot="1">
      <c r="A136" s="1"/>
      <c r="B136" s="90"/>
      <c r="C136" s="91"/>
      <c r="D136" s="92"/>
      <c r="E136" s="93"/>
      <c r="F136" s="149" t="s">
        <v>139</v>
      </c>
      <c r="G136" s="150"/>
    </row>
    <row r="137" spans="1:7" ht="15.75" thickBot="1">
      <c r="A137" s="1"/>
      <c r="B137" s="90"/>
      <c r="C137" s="91"/>
      <c r="D137" s="92"/>
      <c r="E137" s="93"/>
      <c r="F137" s="88"/>
      <c r="G137" s="31"/>
    </row>
    <row r="138" spans="1:7">
      <c r="A138" s="1"/>
      <c r="B138" s="84">
        <v>18</v>
      </c>
      <c r="C138" s="89" t="s">
        <v>133</v>
      </c>
      <c r="D138" s="124" t="s">
        <v>36</v>
      </c>
      <c r="E138" s="124" t="s">
        <v>37</v>
      </c>
      <c r="F138" s="124" t="s">
        <v>21</v>
      </c>
      <c r="G138" s="125" t="s">
        <v>22</v>
      </c>
    </row>
    <row r="139" spans="1:7" ht="25.5">
      <c r="A139" s="1"/>
      <c r="B139" s="131">
        <f>B138+0.1</f>
        <v>18.100000000000001</v>
      </c>
      <c r="C139" s="101" t="s">
        <v>134</v>
      </c>
      <c r="D139" s="132" t="s">
        <v>27</v>
      </c>
      <c r="E139" s="54">
        <v>162.47</v>
      </c>
      <c r="F139" s="133"/>
      <c r="G139" s="134"/>
    </row>
    <row r="140" spans="1:7" ht="15.75" thickBot="1">
      <c r="A140" s="1"/>
      <c r="B140" s="135">
        <f>B139+0.1</f>
        <v>18.200000000000003</v>
      </c>
      <c r="C140" s="102" t="s">
        <v>135</v>
      </c>
      <c r="D140" s="136" t="s">
        <v>27</v>
      </c>
      <c r="E140" s="55">
        <v>120.1</v>
      </c>
      <c r="F140" s="137"/>
      <c r="G140" s="138"/>
    </row>
    <row r="141" spans="1:7" ht="15.75" thickBot="1">
      <c r="A141" s="1"/>
      <c r="B141" s="139"/>
      <c r="C141" s="140"/>
      <c r="D141" s="141"/>
      <c r="E141" s="62"/>
      <c r="F141" s="149" t="s">
        <v>139</v>
      </c>
      <c r="G141" s="150"/>
    </row>
    <row r="142" spans="1:7" ht="15.75" thickBot="1">
      <c r="A142" s="1"/>
      <c r="B142" s="139"/>
      <c r="C142" s="140"/>
      <c r="D142" s="141"/>
      <c r="E142" s="62"/>
      <c r="F142" s="88"/>
      <c r="G142" s="31"/>
    </row>
    <row r="143" spans="1:7">
      <c r="A143" s="1"/>
      <c r="B143" s="84">
        <v>19</v>
      </c>
      <c r="C143" s="89" t="s">
        <v>136</v>
      </c>
      <c r="D143" s="124" t="s">
        <v>36</v>
      </c>
      <c r="E143" s="124" t="s">
        <v>37</v>
      </c>
      <c r="F143" s="124" t="s">
        <v>21</v>
      </c>
      <c r="G143" s="125" t="s">
        <v>22</v>
      </c>
    </row>
    <row r="144" spans="1:7">
      <c r="A144" s="1"/>
      <c r="B144" s="142">
        <f>B143+0.1</f>
        <v>19.100000000000001</v>
      </c>
      <c r="C144" s="48" t="s">
        <v>137</v>
      </c>
      <c r="D144" s="122" t="s">
        <v>26</v>
      </c>
      <c r="E144" s="143">
        <v>91.207142857142856</v>
      </c>
      <c r="F144" s="29"/>
      <c r="G144" s="59"/>
    </row>
    <row r="145" spans="1:13" ht="25.5">
      <c r="A145" s="1"/>
      <c r="B145" s="142">
        <f t="shared" ref="B145:B147" si="5">B144+0.1</f>
        <v>19.200000000000003</v>
      </c>
      <c r="C145" s="48" t="s">
        <v>33</v>
      </c>
      <c r="D145" s="122" t="s">
        <v>26</v>
      </c>
      <c r="E145" s="143">
        <v>45.925925925925924</v>
      </c>
      <c r="F145" s="29"/>
      <c r="G145" s="59"/>
    </row>
    <row r="146" spans="1:13" ht="25.5">
      <c r="A146" s="1"/>
      <c r="B146" s="142">
        <f t="shared" si="5"/>
        <v>19.300000000000004</v>
      </c>
      <c r="C146" s="48" t="s">
        <v>138</v>
      </c>
      <c r="D146" s="122" t="s">
        <v>26</v>
      </c>
      <c r="E146" s="143">
        <v>16.296296296296294</v>
      </c>
      <c r="F146" s="29"/>
      <c r="G146" s="59"/>
    </row>
    <row r="147" spans="1:13" ht="26.25" thickBot="1">
      <c r="A147" s="1"/>
      <c r="B147" s="120">
        <f t="shared" si="5"/>
        <v>19.400000000000006</v>
      </c>
      <c r="C147" s="51" t="s">
        <v>34</v>
      </c>
      <c r="D147" s="121" t="s">
        <v>27</v>
      </c>
      <c r="E147" s="144">
        <v>37.037037037037038</v>
      </c>
      <c r="F147" s="85"/>
      <c r="G147" s="75"/>
    </row>
    <row r="148" spans="1:13" ht="15.75" thickBot="1">
      <c r="A148" s="1"/>
      <c r="B148" s="65"/>
      <c r="C148" s="145"/>
      <c r="D148" s="145"/>
      <c r="E148" s="145"/>
      <c r="F148" s="149" t="s">
        <v>139</v>
      </c>
      <c r="G148" s="150"/>
    </row>
    <row r="149" spans="1:13">
      <c r="B149" s="27"/>
      <c r="C149" s="27"/>
      <c r="D149" s="26"/>
      <c r="E149" s="27"/>
      <c r="F149" s="26"/>
      <c r="G149" s="26"/>
      <c r="H149" s="5"/>
      <c r="I149" s="6"/>
      <c r="J149" s="5"/>
      <c r="K149" s="7"/>
      <c r="L149" s="7"/>
      <c r="M149" s="8"/>
    </row>
    <row r="150" spans="1:13">
      <c r="B150" s="26"/>
      <c r="C150" s="176" t="s">
        <v>38</v>
      </c>
      <c r="D150" s="176"/>
      <c r="E150" s="176"/>
      <c r="F150" s="176"/>
      <c r="G150" s="158"/>
      <c r="H150" s="5"/>
      <c r="I150" s="6"/>
      <c r="J150" s="5"/>
      <c r="K150" s="7"/>
      <c r="L150" s="7"/>
      <c r="M150" s="8"/>
    </row>
    <row r="151" spans="1:13">
      <c r="B151" s="26"/>
      <c r="C151" s="174" t="s">
        <v>39</v>
      </c>
      <c r="D151" s="174"/>
      <c r="E151" s="174"/>
      <c r="F151" s="40">
        <v>0</v>
      </c>
      <c r="G151" s="41"/>
      <c r="H151" s="5"/>
      <c r="I151" s="6"/>
      <c r="J151" s="5"/>
      <c r="K151" s="7"/>
      <c r="L151" s="7"/>
      <c r="M151" s="8"/>
    </row>
    <row r="152" spans="1:13">
      <c r="B152" s="26"/>
      <c r="C152" s="174" t="s">
        <v>17</v>
      </c>
      <c r="D152" s="174"/>
      <c r="E152" s="174"/>
      <c r="F152" s="40">
        <v>0</v>
      </c>
      <c r="G152" s="41"/>
      <c r="H152" s="5"/>
      <c r="I152" s="6"/>
      <c r="J152" s="5"/>
      <c r="K152" s="7"/>
      <c r="L152" s="7"/>
      <c r="M152" s="8"/>
    </row>
    <row r="153" spans="1:13">
      <c r="B153" s="26"/>
      <c r="C153" s="174" t="s">
        <v>16</v>
      </c>
      <c r="D153" s="174"/>
      <c r="E153" s="174"/>
      <c r="F153" s="40">
        <v>0</v>
      </c>
      <c r="G153" s="41"/>
    </row>
    <row r="154" spans="1:13" ht="15" customHeight="1">
      <c r="B154" s="26"/>
      <c r="C154" s="174" t="s">
        <v>40</v>
      </c>
      <c r="D154" s="174"/>
      <c r="E154" s="174"/>
      <c r="F154" s="40">
        <v>0</v>
      </c>
      <c r="G154" s="41"/>
    </row>
    <row r="155" spans="1:13">
      <c r="B155" s="26"/>
      <c r="C155" s="175" t="s">
        <v>41</v>
      </c>
      <c r="D155" s="175"/>
      <c r="E155" s="175"/>
      <c r="F155" s="175"/>
      <c r="G155" s="159"/>
    </row>
    <row r="156" spans="1:13">
      <c r="B156" s="26"/>
      <c r="C156" s="42"/>
      <c r="D156" s="42"/>
      <c r="E156" s="42"/>
      <c r="F156" s="42"/>
      <c r="G156" s="43"/>
    </row>
    <row r="157" spans="1:13">
      <c r="B157" s="26"/>
      <c r="C157" s="42"/>
      <c r="D157" s="42"/>
      <c r="E157" s="42"/>
      <c r="F157" s="42"/>
      <c r="G157" s="43"/>
    </row>
    <row r="158" spans="1:13" ht="30.75" customHeight="1">
      <c r="B158" s="166" t="s">
        <v>43</v>
      </c>
      <c r="C158" s="166"/>
      <c r="D158" s="166"/>
      <c r="E158" s="166"/>
      <c r="F158" s="166"/>
      <c r="G158" s="166"/>
    </row>
    <row r="159" spans="1:13">
      <c r="B159" s="166" t="s">
        <v>44</v>
      </c>
      <c r="C159" s="166"/>
      <c r="D159" s="166"/>
      <c r="E159" s="166"/>
      <c r="F159" s="166"/>
      <c r="G159" s="166"/>
    </row>
    <row r="160" spans="1:13" ht="29.25" customHeight="1">
      <c r="B160" s="170" t="s">
        <v>140</v>
      </c>
      <c r="C160" s="170"/>
      <c r="D160" s="170"/>
      <c r="E160" s="170"/>
      <c r="F160" s="170"/>
      <c r="G160" s="170"/>
    </row>
    <row r="161" spans="1:7" ht="10.5" customHeight="1">
      <c r="B161" s="20"/>
      <c r="C161" s="20"/>
      <c r="D161" s="32"/>
      <c r="E161" s="20"/>
      <c r="F161" s="20"/>
      <c r="G161" s="20"/>
    </row>
    <row r="162" spans="1:7" s="22" customFormat="1" ht="57" customHeight="1">
      <c r="A162" s="23"/>
      <c r="B162" s="173" t="s">
        <v>19</v>
      </c>
      <c r="C162" s="173"/>
      <c r="D162" s="173"/>
      <c r="E162" s="173"/>
      <c r="F162" s="173"/>
      <c r="G162" s="173"/>
    </row>
    <row r="163" spans="1:7">
      <c r="B163" s="1"/>
      <c r="C163" s="2"/>
      <c r="D163" s="24"/>
      <c r="E163" s="3"/>
      <c r="F163" s="3"/>
      <c r="G163" s="4"/>
    </row>
    <row r="164" spans="1:7">
      <c r="B164" s="167" t="s">
        <v>7</v>
      </c>
      <c r="C164" s="167"/>
      <c r="D164" s="167"/>
      <c r="E164" s="167"/>
      <c r="F164" s="167"/>
      <c r="G164" s="167"/>
    </row>
    <row r="165" spans="1:7" ht="7.5" customHeight="1">
      <c r="B165" s="1"/>
      <c r="C165" s="2"/>
      <c r="D165" s="24"/>
      <c r="E165" s="3"/>
      <c r="F165" s="3"/>
      <c r="G165" s="4"/>
    </row>
    <row r="166" spans="1:7">
      <c r="B166" s="170" t="s">
        <v>42</v>
      </c>
      <c r="C166" s="170"/>
      <c r="D166" s="170"/>
      <c r="E166" s="170"/>
      <c r="F166" s="170"/>
      <c r="G166" s="170"/>
    </row>
    <row r="167" spans="1:7">
      <c r="B167" s="1"/>
      <c r="C167" s="2"/>
      <c r="D167" s="24"/>
      <c r="E167" s="3"/>
      <c r="F167" s="3"/>
      <c r="G167" s="4"/>
    </row>
    <row r="168" spans="1:7">
      <c r="B168" s="167" t="s">
        <v>8</v>
      </c>
      <c r="C168" s="167"/>
      <c r="D168" s="167"/>
      <c r="E168" s="167"/>
      <c r="F168" s="167"/>
      <c r="G168" s="167"/>
    </row>
    <row r="169" spans="1:7">
      <c r="B169" s="14"/>
      <c r="C169" s="15"/>
      <c r="D169" s="33"/>
      <c r="E169" s="16"/>
      <c r="F169" s="16"/>
      <c r="G169" s="17"/>
    </row>
    <row r="171" spans="1:7">
      <c r="B171" s="168" t="s">
        <v>9</v>
      </c>
      <c r="C171" s="168"/>
      <c r="D171" s="168"/>
      <c r="E171" s="168"/>
      <c r="F171" s="168"/>
      <c r="G171" s="168"/>
    </row>
    <row r="172" spans="1:7">
      <c r="B172" s="168" t="s">
        <v>10</v>
      </c>
      <c r="C172" s="168"/>
      <c r="D172" s="34"/>
      <c r="E172" s="18"/>
      <c r="F172" s="18"/>
      <c r="G172" s="21"/>
    </row>
    <row r="173" spans="1:7">
      <c r="B173" s="168" t="s">
        <v>11</v>
      </c>
      <c r="C173" s="168"/>
      <c r="D173" s="168"/>
      <c r="E173" s="168"/>
      <c r="F173" s="168"/>
      <c r="G173" s="168"/>
    </row>
    <row r="174" spans="1:7">
      <c r="B174" s="168" t="s">
        <v>12</v>
      </c>
      <c r="C174" s="168"/>
      <c r="D174" s="168"/>
      <c r="E174" s="168"/>
      <c r="F174" s="168"/>
      <c r="G174" s="168"/>
    </row>
    <row r="175" spans="1:7">
      <c r="B175" s="168" t="s">
        <v>13</v>
      </c>
      <c r="C175" s="168"/>
      <c r="D175" s="168"/>
      <c r="E175" s="168"/>
      <c r="F175" s="168"/>
      <c r="G175" s="168"/>
    </row>
    <row r="177" spans="2:7" ht="48" customHeight="1">
      <c r="B177" s="163" t="s">
        <v>23</v>
      </c>
      <c r="C177" s="163"/>
      <c r="D177" s="163"/>
      <c r="E177" s="163"/>
      <c r="F177" s="163"/>
      <c r="G177" s="163"/>
    </row>
  </sheetData>
  <mergeCells count="28">
    <mergeCell ref="B35:C35"/>
    <mergeCell ref="B96:G96"/>
    <mergeCell ref="C151:E151"/>
    <mergeCell ref="C152:E152"/>
    <mergeCell ref="C153:E153"/>
    <mergeCell ref="C150:F150"/>
    <mergeCell ref="B119:C119"/>
    <mergeCell ref="B162:G162"/>
    <mergeCell ref="C154:E154"/>
    <mergeCell ref="B158:G158"/>
    <mergeCell ref="B159:G159"/>
    <mergeCell ref="C155:F155"/>
    <mergeCell ref="B177:G177"/>
    <mergeCell ref="A2:G2"/>
    <mergeCell ref="A3:G3"/>
    <mergeCell ref="A7:G7"/>
    <mergeCell ref="B18:G18"/>
    <mergeCell ref="B168:G168"/>
    <mergeCell ref="B171:G171"/>
    <mergeCell ref="B174:G174"/>
    <mergeCell ref="B175:G175"/>
    <mergeCell ref="B5:G6"/>
    <mergeCell ref="B173:G173"/>
    <mergeCell ref="B172:C172"/>
    <mergeCell ref="B160:G160"/>
    <mergeCell ref="B164:G164"/>
    <mergeCell ref="B166:G166"/>
    <mergeCell ref="B11:C11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db4a288-17c0-409b-be07-d1c7bdacde2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15" ma:contentTypeDescription="Crear nuevo documento." ma:contentTypeScope="" ma:versionID="1a2ed9337972c8ab47a6f94f33e067e6">
  <xsd:schema xmlns:xsd="http://www.w3.org/2001/XMLSchema" xmlns:xs="http://www.w3.org/2001/XMLSchema" xmlns:p="http://schemas.microsoft.com/office/2006/metadata/properties" xmlns:ns3="edb4a288-17c0-409b-be07-d1c7bdacde27" xmlns:ns4="f2207403-2827-4a88-a5c6-0e27dd21bfd0" targetNamespace="http://schemas.microsoft.com/office/2006/metadata/properties" ma:root="true" ma:fieldsID="4d6fae7ad6a2e872804c6d12da81ab88" ns3:_="" ns4:_="">
    <xsd:import namespace="edb4a288-17c0-409b-be07-d1c7bdacde27"/>
    <xsd:import namespace="f2207403-2827-4a88-a5c6-0e27dd21bf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07403-2827-4a88-a5c6-0e27dd21bf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990AC-6FEB-4A1D-957E-A6DD8F495604}">
  <ds:schemaRefs>
    <ds:schemaRef ds:uri="http://schemas.openxmlformats.org/package/2006/metadata/core-properties"/>
    <ds:schemaRef ds:uri="http://purl.org/dc/terms/"/>
    <ds:schemaRef ds:uri="http://purl.org/dc/dcmitype/"/>
    <ds:schemaRef ds:uri="edb4a288-17c0-409b-be07-d1c7bdacde2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f2207403-2827-4a88-a5c6-0e27dd21bfd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6527F2-DAB3-405D-8775-FC238BADFB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F6A4D2-D7E4-45D5-A452-F499F0086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f2207403-2827-4a88-a5c6-0e27dd21bf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DAVID ALEXANDER BUCHELLI GUTIERREZ</cp:lastModifiedBy>
  <cp:lastPrinted>2023-03-13T00:50:34Z</cp:lastPrinted>
  <dcterms:created xsi:type="dcterms:W3CDTF">2015-06-05T18:19:34Z</dcterms:created>
  <dcterms:modified xsi:type="dcterms:W3CDTF">2024-08-09T13:34:56Z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