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Udenar\OneDrive - Universidad de Nariño\1.UNIVERSIDAD DE NARIÑO\R-CONTRATOS Y CONV\2022 II CONV. EN CURSO\RDR - 011 - MANT. IPIALES\"/>
    </mc:Choice>
  </mc:AlternateContent>
  <xr:revisionPtr revIDLastSave="1" documentId="8_{46E1A344-B5C9-B94C-9950-64E8D9B72536}" xr6:coauthVersionLast="36" xr6:coauthVersionMax="47" xr10:uidLastSave="{FDC3795D-FAE0-4CDE-8DC6-218F15F3EB19}"/>
  <bookViews>
    <workbookView xWindow="-105" yWindow="-105" windowWidth="23250" windowHeight="12570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" l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7" i="1"/>
  <c r="F86" i="1"/>
  <c r="F85" i="1"/>
  <c r="F84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103" i="1" l="1"/>
  <c r="F104" i="1" s="1"/>
  <c r="F106" i="1"/>
  <c r="F107" i="1" s="1"/>
  <c r="F105" i="1" l="1"/>
  <c r="F108" i="1"/>
</calcChain>
</file>

<file path=xl/sharedStrings.xml><?xml version="1.0" encoding="utf-8"?>
<sst xmlns="http://schemas.openxmlformats.org/spreadsheetml/2006/main" count="224" uniqueCount="154">
  <si>
    <t>SECCIÓN III</t>
  </si>
  <si>
    <t>FORMATO DE OFERTA</t>
  </si>
  <si>
    <t>Los comentarios entre corchetes [] y en letra cursiva proporcionan orientación a los Oferentes para la preparación de su oferta y no deberán aparecer en la misma.</t>
  </si>
  <si>
    <t>Señores</t>
  </si>
  <si>
    <t>UNIVERSIDAD DE NARIÑO</t>
  </si>
  <si>
    <t>CIUDADELA UNIVERSITARIA TOROBAJO</t>
  </si>
  <si>
    <t>PASTO-NARIÑO</t>
  </si>
  <si>
    <t>Estimados señores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</si>
  <si>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</si>
  <si>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</si>
  <si>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</si>
  <si>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</si>
  <si>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</si>
  <si>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</si>
  <si>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</si>
  <si>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</si>
  <si>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</si>
  <si>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</si>
  <si>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</si>
  <si>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</si>
  <si>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</si>
  <si>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</si>
  <si>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</si>
  <si>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</si>
  <si>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</si>
  <si>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4.1</t>
  </si>
  <si>
    <t>4.2</t>
  </si>
  <si>
    <t>4.3</t>
  </si>
  <si>
    <t>4.4</t>
  </si>
  <si>
    <t>Certificamos que:</t>
  </si>
  <si>
    <t>Los gastos que genere la ejecución de la obra correrán a cuenta del Contratista, y se realizaran en la Ciudad de Pasto.</t>
  </si>
  <si>
    <t>No presentamos ningún conflicto de interés.</t>
  </si>
  <si>
    <t>Atentamente,</t>
  </si>
  <si>
    <t>[Firma autorizada]</t>
  </si>
  <si>
    <t>[Nombre y cargo del signatario] [Nombre de la firma] [Dirección)</t>
  </si>
  <si>
    <t>(Teléfono)</t>
  </si>
  <si>
    <t>Asunto: No de Solicitud:011</t>
  </si>
  <si>
    <t>Luego de haber examinado los documentos adjuntos a su carta de solicitud de oferta, para el proceso mencionado en el asunto, presento oferta economica para "CONTRATAR MANTENIMIENTO PREVENTIVO Y CORRECTIVO UNIVERSIDAD DE NARIÑO INFRAESTRUCTURA SEDE REGIONAL IPIALES”, de acuerdo con las Especificaciones Técnicas, los  términos y condiciones de la solicitud, de la siguiente manera:</t>
  </si>
  <si>
    <t>ITEM</t>
  </si>
  <si>
    <t xml:space="preserve"> DESCRIPCIÓN</t>
  </si>
  <si>
    <t>UNIDAD</t>
  </si>
  <si>
    <t>CANTIDAD</t>
  </si>
  <si>
    <t xml:space="preserve"> PRECIO UNITARIO </t>
  </si>
  <si>
    <t xml:space="preserve"> VALOR PARCIAL </t>
  </si>
  <si>
    <t>Mantenimiento de cubiertas</t>
  </si>
  <si>
    <t xml:space="preserve"> SUMINISTRO E INSTALACION DE TEJA DE BARRO PARA CUBIERTA, IGUAL A LA EXISTENTE, INCLUYE RETIRO DE MATERIAL EN MAL ESTADO.</t>
  </si>
  <si>
    <t>M2</t>
  </si>
  <si>
    <t xml:space="preserve"> SUMINISTRO E INSTALACION DE TEJA EN FIBROCEMENTO P7, INCLUYE RETIRO DE MATERIAL EN MAL ESTADO.</t>
  </si>
  <si>
    <t>LIMPIEZA Y AMARRE DE TEJA EN FIBROCEMENTO EXISTENTE</t>
  </si>
  <si>
    <t xml:space="preserve"> SUMINISTRO E INSTALACION DE CABALLETE PARA TEJA EN FIBROCEMENTO, INCLUYE RETIRO DE MATERIAL EN MAL ESTADO.</t>
  </si>
  <si>
    <t>ML</t>
  </si>
  <si>
    <t xml:space="preserve"> LIMPIEZA DE CUBIERTAS EN CONCRETO (INLCUYE RETIRO INTERNO DE ESCOMBROS)</t>
  </si>
  <si>
    <t>IMPEMEABILIZACION DE PLACA DE CUBIERTA EN CONCRETO CON IMPERMEABILIZANTE ACRILICO.</t>
  </si>
  <si>
    <t xml:space="preserve"> SUMINISTRO Y APLICACIÓN DE BARNIZ PARA CIELO RASO EN DUELA DE MADERA.</t>
  </si>
  <si>
    <t>SUMINISTRO E INSTALACIÓN DE LUCETA DE CIELO RASO</t>
  </si>
  <si>
    <t>UND</t>
  </si>
  <si>
    <t xml:space="preserve"> IMPERMEABILIZACION DE CIELO RASO BAJO PLACA (INCLUYE RETIRO DEL MATERIAL EN MAL ESTADO, SUMINISTRO Y APLICACIÓN DE HIPOCLORITO, ESTUCO CON IMPERMEABILIZANTE, LIJA, PINTURA).</t>
  </si>
  <si>
    <t xml:space="preserve"> SUMINISTRO Y APLICACIÓN DE REMOVEDOR PARA CIELO RASO EN DUELA DE MADERA INCLUYE RETIRAR SUPERFICIE EN MAL ESTADO, LIJA, PINTURA Y/O LACA</t>
  </si>
  <si>
    <t xml:space="preserve"> SUMINISTRO E INSTALACION DE DUELA EN MADERA PARA CIELO RASO (INCLUYE RETIRO DE DUELA EN MAL ESTADO ).</t>
  </si>
  <si>
    <t xml:space="preserve"> IMPERMEABILIZACION DE VIGA CANAL EN CONCRETO CON IMPERMEABILIZANTE ACRILICO  ANCHO MAXIMO 0.80M.</t>
  </si>
  <si>
    <t xml:space="preserve"> LIMPIEZA DE CANALES METALICOS DECUBIERTAS (TRABAJO EN ALTURAS HASTA 10M)</t>
  </si>
  <si>
    <t xml:space="preserve"> LIMPIEZA DE CANALES METALICOS DE CUBIERTAS (TRABAJO EN ALTURAS DE 10m HASTA 20m)</t>
  </si>
  <si>
    <t>LIMPIEZA DE VIGA CANAL EN CONCRETO (TRABAJO EN ALTURAS HASTA 20M)</t>
  </si>
  <si>
    <t xml:space="preserve"> LIMPIEZA Y MANTENIMIENTO DE BAJANTES DE DESAGUES DE AGUAS LLUVIAS HASTA DIAMETRO DE 4plg. (TRABAJO EN ALTURAS HASTA 20M)</t>
  </si>
  <si>
    <t>SELLO DE VIDRIO EN CLARABOYAS CON SELLADOR ELÁSTICO MONOCOMPONENTE  DE SILICONA, INCLUYE LIMPIEZA DE CLARABOYAS EN TEJA DE FIBROCEMENTO</t>
  </si>
  <si>
    <t xml:space="preserve"> LIMPIEZA DE POLICARBONATO CON HIDROLAVADORA (TRABAJO EN ALTURAS H MASX 20m)</t>
  </si>
  <si>
    <t xml:space="preserve"> SELLO DE FILTRACIONES DE CUBIERTA EN POLICARBONATO EN PERNOS DE ANCLAJE. (inlcuye SELLADOR ELÁSTICO MONOCOMPONENTE  DE SILICONA y cinta asfaltica o similar)</t>
  </si>
  <si>
    <t xml:space="preserve"> SUMINISTRO E INSTALACION DE MADERA ROLLIZA EN EUCALIPTO Dmin=12cm para CUBIERTA EN TEJA DE BARRO INCLUYE RETIRO DE ESTRUCTURA EXISTENTE</t>
  </si>
  <si>
    <t>SUMINISTRO E INSTALACION DE POLICARBONATO ALVEOLAR 6.0mm COLOR SEGÚN REQUERIMIENTO INCLUYE ACCESORIOS DE FIJACIÓN Y REMATES, RETIRO DE POLICARBONATO EXISTENTE EN MAL ESTADO (TRABAJO EN ALTURAS Hmax=15m)</t>
  </si>
  <si>
    <t xml:space="preserve"> REPOSICION DE CIELOS RASOS EN SUPER BOARD, INCLUYE ESTRUCTURA, PINTURA Y RETIRO DE MATERIAL EN MAL ESTADO ( ESTRUCTURA Y PANEL YESO).</t>
  </si>
  <si>
    <t xml:space="preserve"> M2</t>
  </si>
  <si>
    <t xml:space="preserve"> SUMINISTRO E INSTALACION DE BAJANTE DE AGUAS LLUVIAS PVC 4" INCLUYE ACCESORIOS Y RETIRO DE MATERIAL EN MAL ESTADO.</t>
  </si>
  <si>
    <t xml:space="preserve"> SUMINISTRO E INSTALACION DE FLANCHES EN LÁMINA CALIBRE 26 ANCHO MAX 40 CM, INCLUYE RETIRO DE MATERIAL EXISTENTE EN MAL ESTADO.</t>
  </si>
  <si>
    <t>MANTENIMIENTO DE FACHADAS Y MUROS INTERNOS</t>
  </si>
  <si>
    <t xml:space="preserve"> PINTURA SOBRE PAÑETE EN VINILO TIPO I PARA FACHADA (Hmax 12m)</t>
  </si>
  <si>
    <t>PINTURA VINILO TIPO I PARA MUROS INTERIORES INCLUYE RESANE DE PARED CON ESTUCO, FILOS Y DILATACIONES</t>
  </si>
  <si>
    <t xml:space="preserve"> SUMINISTRO E INSTALACION DE VIDRIO 3MM PARA PUERTA, INCLUYE RETIRO DE MATERIAL EN MAL ESTADO.</t>
  </si>
  <si>
    <t xml:space="preserve"> SUMINISTRO E INSTALACION DE MATERIAL PARA RESANES , LIJA Y PINTURA PARA PUERTAS DE MADERA. </t>
  </si>
  <si>
    <t xml:space="preserve"> SUMINISTRO E INSTALACION DE MATERIAL PARA RESANES, LIJA Y PINTURA EN VENTANAS DE MADERA.</t>
  </si>
  <si>
    <t>SUMINISTRO E INSTALACON DE VIDRIO 6MM PARA VENTANA INCLUYE RETIRO DEL MATERIAL EN MAL ESTADO</t>
  </si>
  <si>
    <t xml:space="preserve"> SUMINISTRO E INSTALACION DE MOLDURAS EN ZOCALO, INCLUYE RETIRO DE MATERIAL EN MAL ESTADO.</t>
  </si>
  <si>
    <t xml:space="preserve"> ML</t>
  </si>
  <si>
    <t xml:space="preserve"> SUMINISTRO E INSTALACION DE MATERIAL DE EMBOQUILLADO PARA JUNTAS EN ENCHAPE DE MUROS.(INCLUYE EL RETIRO DE MATERIAL EN MAL ESTADO.)</t>
  </si>
  <si>
    <t xml:space="preserve"> IMPERMEABILIZACION DE MUROS ( INCLUYE RETIRO DEL MATERIAL EN MAL ESTADO, SUMINISTRO Y LIMPIEZA CON HIPOCLORITO, ESTUCO CON IMPERMEABILIZANTE , LIJA, PINTURA).</t>
  </si>
  <si>
    <t xml:space="preserve"> SUMINISTRO E INSTALACION DE MATERIAL PARA RESANES, LIJA Y PINTURA DE PASAMANOS EN CONCRETO</t>
  </si>
  <si>
    <t xml:space="preserve"> SUMINISTRO E INSTALACION DE CERRADURA, INCLUYE RETIRO DE MATERIAL EN MAL ESTADO.</t>
  </si>
  <si>
    <t xml:space="preserve"> MANTENIMIENTO Y LIMPIEZA DE VENTANAS (DOS CARAS) DE FACHADA INCLUYE RETIRO DE SILICONA EN MAL ESTADO, SELLO CON SILICONA PARA EVITAR FILTRACION DE AGUA, INCLUYE RESANE DE MARCOS Y PINTURA ANTICORROSIVA Y ESMALTE. (TRABAJO EN ALTURAS Hmax=15m)</t>
  </si>
  <si>
    <t xml:space="preserve"> PAÑETE AFINADO IMPERMEABILIZADO PARA FACHADA, INCLUYE RETIRO DE PAÑETE EXISTENTE (TRABAJO EN ALTURAS HASTA 20m)</t>
  </si>
  <si>
    <t xml:space="preserve"> SUMINISTRO E INSTALACION DE VIDRIO COLOR BRONCE 6mm PARA FACHADA (TRABAJO EN ALTURAS) INCLUYE RETIRO DE MATERIAL EN MAL ESTADO. Hmax=15m)</t>
  </si>
  <si>
    <t xml:space="preserve"> SUMINISTRO E INSTALACION DE VIDRIO CLARO 6mm PARA FACHADA (TRABAJO EN ALTURAS Hmax=15m)</t>
  </si>
  <si>
    <t xml:space="preserve"> LIMPIEZA DE PIEDRA NATURAL, BOGOTANA MUNECA O SIMILAR (INLCUYE LAVADO A PRESIÓN, DESINFECCIÓN CON ACIDO Y PULIDA)</t>
  </si>
  <si>
    <t>2.17</t>
  </si>
  <si>
    <t xml:space="preserve"> REPOSICION DE MOLDURAS O CORNIZA EN YESO ENTRE 20 Y 30 CM</t>
  </si>
  <si>
    <t>2.18</t>
  </si>
  <si>
    <t>SUMINISTRO E INSTALCION DE LLAVE PARA LAVAMANOS CONVENCIONAL, (INCLUYE RETIRO DE MATERIAL EN MAL ESTADO.)</t>
  </si>
  <si>
    <t>2.19</t>
  </si>
  <si>
    <t xml:space="preserve"> SUMINISTRO E INSTALACION DE GUARDAESCOBAS EN MADERA, INCLUYE RETIRO DE MATERIAL EN MAL ESTADO</t>
  </si>
  <si>
    <t>2.20</t>
  </si>
  <si>
    <t xml:space="preserve"> SUMINISTRO E INSTALACION DE GUARDAESCOBAS ( 7*30cm) EN CERAMICA, INCLUYE RETIRO DE MATERIAL EN MAL ESTADO</t>
  </si>
  <si>
    <t>MANTENIMIENTO DE REDES Y APARATOS SANITARIOS</t>
  </si>
  <si>
    <t xml:space="preserve"> LIMPIEZA DE TANQUES DE ABASTECIMIENTO </t>
  </si>
  <si>
    <t>3.2</t>
  </si>
  <si>
    <t xml:space="preserve"> REPARACION DE PUNTO SANITARIO 4 plg, INCLUYE REPOSICION DE TUBERIA Lmax 1.0m, Y ACCESORIOS INCLUYE DEMOLICIONES Y REPOSICION DEPLACAS, MUROS, ENCHAPES.</t>
  </si>
  <si>
    <t>3.3</t>
  </si>
  <si>
    <t>REPARACION DE PUNTO SANITARIO 2 plg, INCLUYE REPOSICION DE TUBERIA Lmax 1.0m, Y ACCESORIOS, INCLUYE DEMOLICIONES Y REPOSICION DE PLACAS, MUROS, ENCHAPES.</t>
  </si>
  <si>
    <t>3.4</t>
  </si>
  <si>
    <t xml:space="preserve"> SUMINISTRO E INSTALACION DE FLOTADOR PARA SANITARIO, ( INCLUYE RETIRO DE MATERIAL EN MAL ESTADO Y ACOPLE PARA SANITARIO).</t>
  </si>
  <si>
    <t>3.5</t>
  </si>
  <si>
    <t xml:space="preserve"> SUMINISTRO E INSTALACION DE VALVULA PVC DE 1/2 a 1 plg INCLUYE ACCESORIOS PARA CONEXIÓN, DEMOLICIONES, RESANES DE ELEMENTOS DE ACABADOS Y RETIRO DE MATERIAL EN MAL ESTADO</t>
  </si>
  <si>
    <t>3.6</t>
  </si>
  <si>
    <t xml:space="preserve"> REPOSICION DE VALVULA PVC DE 1 a 2 plg INCLUYE ACCESORIOS PARA CONEXIÓN, DEMOLICIONES, RESANES DE ELEMENTOS DE ACABADOS Y RETIRO DE MATERIAL EN MAL ESTADO.</t>
  </si>
  <si>
    <t>3.7</t>
  </si>
  <si>
    <t xml:space="preserve"> LIMPIEZA DE CAJAS SANITARIAS</t>
  </si>
  <si>
    <t>3.8</t>
  </si>
  <si>
    <t>LIMPIEZA DE RED TUBERIA SANITARIA DE 4 Y 6 plg</t>
  </si>
  <si>
    <t>PUSH PARA SANITARIO REF CORONA O SIMILAR INCL SUMINISTRO , INSTALACIÓN, DESMONTE DE SENSOR, DEMOLICIÓN DE ENCHAPE DE PARED, REPOSICIÓN DE ENCHAPE,</t>
  </si>
  <si>
    <t>PUSH PARA ORINAL MARCA CORONA O SIMILAR SUMINISTRO , INSTALACIÓN, DESMONTE DE SENSOR, DEMOLICIÓN DE ENCHAPE DE PARED, REPOSICIÓN DE ENCHAPE,</t>
  </si>
  <si>
    <t>CONEXIÓN HIDRÁULICA SUPERIOR PARA ORINAL, INCL SUMINISTRO E INSTALACIÓN DE ACOPLE Y ACCESORIOS</t>
  </si>
  <si>
    <t>MANTENIMIENTO DE LAVAMANOS TIPO PUSH INCL DESMONTE Y LIMPIEZA DE FILTROS</t>
  </si>
  <si>
    <t>SONDEO DE SIFONES DE PISO</t>
  </si>
  <si>
    <t xml:space="preserve">REPOSICIÓN DE UNIÓN GALVANIZADA PARA SANITARIO TIPO PUSH </t>
  </si>
  <si>
    <t>REDES ELÉCTRICAS</t>
  </si>
  <si>
    <t>REPOSICION DE TUBOS FLUORESCENTES 120cm 18W, INCLUYE RETIRO DEL MATERIAL EN MAL ESTADO, SUMINISTRO E INSTALACIÓN DEL TUBO NUEVO</t>
  </si>
  <si>
    <t xml:space="preserve"> REPOSICIÓN DE TUBOS TIPO LED CERTIFICADOS CON CUBIERTA POLICARBONATO 120cmx 18W, INCLUYE RETIRO DEL MATERIAL EXISTENTE, SUMINISTRO E INSTALACIÓN DEL TUBO NUEVO</t>
  </si>
  <si>
    <t xml:space="preserve"> REPOSICION DE TOMA DOBLE CON POLO A TIERRA Lmax=10m 110V</t>
  </si>
  <si>
    <t xml:space="preserve"> REPOSICION SALIDA DE DATOS CAT 6A INCLUYE FACE PLATE Lmax=15m</t>
  </si>
  <si>
    <t>MANTENIMIENTO DE PISOS Y ENCHAPES</t>
  </si>
  <si>
    <t xml:space="preserve"> SUMINISTRO E INSTALACION DE PISO EN GRESS      ( INCLUYE RETIRO DE MATERIAL EN MAL ESTADO)</t>
  </si>
  <si>
    <t xml:space="preserve"> SUMINISTRO E INSTALACION DE MATERIAL DE EMBOQUILLADO PARA JUNTAS DE PISO.( INCLUYE EL RETIRO DE MATERIAL EN MAL ESTADO.)</t>
  </si>
  <si>
    <t xml:space="preserve"> SUMINISTRO E INSTALACION DE PISO EN VINILO, INCLUYE RETIRO DE MATERIAL EN MAL ESTADO.</t>
  </si>
  <si>
    <t xml:space="preserve"> SUMINISTRO E INSTALACION DE DUELA EN MADERA PARA PISO ( INCLUYE EL RETIRO DE MATERIAL EN MAL ESTADO.)</t>
  </si>
  <si>
    <t xml:space="preserve"> SUMINISTRO E INSTALACION DE MATERIAL PARA RESANES, LIJA, PINTURA Y LACA PARA PISOS EN DUELA DE MADERA.</t>
  </si>
  <si>
    <t xml:space="preserve"> SUMINISTRO E INSTALACION DE ENCHAPE DE PISO, COLOR Y TAMAÑO SEGÚN NECESIDAD. INCLUYE DEMOLICION DE PISO EXISTENTE Y RETIRO DEL MATERIAL EN MAL ESTADO.</t>
  </si>
  <si>
    <t xml:space="preserve"> LIMPIEZA DE CAÑUELAS DE PISO</t>
  </si>
  <si>
    <t xml:space="preserve"> SUMINISTRO E INTALACION DE PAÑETE DE PISO MORTERO 1:3, INCL RETIRO DE PAÑETE EN MAL ESTADO.</t>
  </si>
  <si>
    <t xml:space="preserve"> REPOSICION DE LOSA DE PISO EN CONCRETO f`c=3000 PSI Emax=30cm.</t>
  </si>
  <si>
    <t>M3</t>
  </si>
  <si>
    <t xml:space="preserve"> SUMINISTRO E INSTALACION DE ENCHAPE DE PARED COLOR Y TAMAÑO SEGÚN NECESIDAD. INCLUYE DEMOLICION DE PISO EXISTENTE Y RETIRO DE MATERIAL EN MAL ESTADO</t>
  </si>
  <si>
    <t xml:space="preserve"> MANTENIMIENTO DE PUSH PARA SANITARIOS INCL DEMOLICIÓN DE CERAMICA Y MURO, DESMONTE, CAMBIO DE EMBOLO, REPOSICIÓN DE ENCHAPE DE MUROS</t>
  </si>
  <si>
    <t>DEMOLICIÓN DE CONCRETO</t>
  </si>
  <si>
    <t xml:space="preserve"> PAÑETE AFINADO IMPERMEABILIZADO PARA CUBIERTA, INCLUYE RETIRO DE PAÑETE EXISTENTE Y ADITIVO ADHERENTE CONCRETO FRESCO CON CONCRETO ENDURECIDO</t>
  </si>
  <si>
    <t xml:space="preserve"> MANTENIMIENTO DE PUSH PARA ORINALES INCL CAMBIO DE EMPAQUES, LIMPIEZA DE FILTROS, DESMONTE Y REINSTALACIÓN DE PUSH</t>
  </si>
  <si>
    <t xml:space="preserve"> TOTAL COSTO DIRECTO </t>
  </si>
  <si>
    <t xml:space="preserve"> Administración </t>
  </si>
  <si>
    <t xml:space="preserve"> Imprevistos </t>
  </si>
  <si>
    <t xml:space="preserve"> Utilidad </t>
  </si>
  <si>
    <t xml:space="preserve"> IVA Sobre Utilidad </t>
  </si>
  <si>
    <t xml:space="preserve">TOTAL </t>
  </si>
  <si>
    <r>
      <t xml:space="preserve">Fecha: </t>
    </r>
    <r>
      <rPr>
        <i/>
        <sz val="12"/>
        <color rgb="FFFF0000"/>
        <rFont val="Arial"/>
        <family val="2"/>
      </rPr>
      <t xml:space="preserve">[día] </t>
    </r>
    <r>
      <rPr>
        <sz val="12"/>
        <color rgb="FFFF0000"/>
        <rFont val="Arial"/>
        <family val="2"/>
      </rPr>
      <t xml:space="preserve">de </t>
    </r>
    <r>
      <rPr>
        <i/>
        <sz val="12"/>
        <color rgb="FFFF0000"/>
        <rFont val="Arial"/>
        <family val="2"/>
      </rPr>
      <t xml:space="preserve">[mes] </t>
    </r>
    <r>
      <rPr>
        <sz val="12"/>
        <color rgb="FFFF0000"/>
        <rFont val="Arial"/>
        <family val="2"/>
      </rPr>
      <t xml:space="preserve">de </t>
    </r>
    <r>
      <rPr>
        <i/>
        <sz val="12"/>
        <color rgb="FFFF0000"/>
        <rFont val="Arial"/>
        <family val="2"/>
      </rPr>
      <t>[año]</t>
    </r>
  </si>
  <si>
    <r>
      <rPr>
        <b/>
        <sz val="12"/>
        <color theme="1"/>
        <rFont val="Arial"/>
        <family val="2"/>
      </rPr>
      <t>NOTA 2:</t>
    </r>
    <r>
      <rPr>
        <sz val="12"/>
        <color theme="1"/>
        <rFont val="Arial"/>
        <family val="2"/>
      </rPr>
      <t xml:space="preserve"> Los valores aquí consignados se tomaran hasta dos decimales</t>
    </r>
  </si>
  <si>
    <r>
      <t xml:space="preserve">NOTA 3: </t>
    </r>
    <r>
      <rPr>
        <sz val="12"/>
        <color theme="1"/>
        <rFont val="Arial"/>
        <family val="2"/>
      </rPr>
      <t>Junto con este formato se debe anexar archivo del mismo en formato PDF</t>
    </r>
  </si>
  <si>
    <r>
      <t xml:space="preserve">NOTA 4: </t>
    </r>
    <r>
      <rPr>
        <sz val="12"/>
        <color theme="1"/>
        <rFont val="Arial"/>
        <family val="2"/>
      </rPr>
      <t>El porcentaje del AUI no puede superar el 30 %, asi mismo, no se podra ofertar imprevistos del 0%, so pena de rechazo de la oferta.</t>
    </r>
  </si>
  <si>
    <r>
      <t xml:space="preserve">El monto total de nuestra Oferta asciende a </t>
    </r>
    <r>
      <rPr>
        <sz val="12"/>
        <color rgb="FFFF0000"/>
        <rFont val="Arial"/>
        <family val="2"/>
      </rPr>
      <t>[</t>
    </r>
    <r>
      <rPr>
        <i/>
        <sz val="12"/>
        <color rgb="FFFF0000"/>
        <rFont val="Arial"/>
        <family val="2"/>
      </rPr>
      <t>monto total en palabras</t>
    </r>
    <r>
      <rPr>
        <sz val="12"/>
        <color rgb="FFFF0000"/>
        <rFont val="Arial"/>
        <family val="2"/>
      </rPr>
      <t>]([</t>
    </r>
    <r>
      <rPr>
        <i/>
        <sz val="12"/>
        <color rgb="FFFF0000"/>
        <rFont val="Arial"/>
        <family val="2"/>
      </rPr>
      <t>monto total en cifras</t>
    </r>
    <r>
      <rPr>
        <sz val="12"/>
        <color rgb="FFFF0000"/>
        <rFont val="Arial"/>
        <family val="2"/>
      </rPr>
      <t>])</t>
    </r>
    <r>
      <rPr>
        <sz val="12"/>
        <color theme="1"/>
        <rFont val="Arial"/>
        <family val="2"/>
      </rPr>
      <t xml:space="preserve">. Esta Oferta será obligatoria para </t>
    </r>
    <r>
      <rPr>
        <sz val="12"/>
        <color rgb="FFFF0000"/>
        <rFont val="Arial"/>
        <family val="2"/>
      </rPr>
      <t>(oferentes)</t>
    </r>
    <r>
      <rPr>
        <sz val="12"/>
        <color theme="1"/>
        <rFont val="Arial"/>
        <family val="2"/>
      </rPr>
      <t xml:space="preserve"> hasta cuarenta y cinco (45) días habiles contados a partir de la fecha límite de presentación de cotizaciones.</t>
    </r>
  </si>
  <si>
    <r>
      <t xml:space="preserve">NOTA 1: </t>
    </r>
    <r>
      <rPr>
        <sz val="12"/>
        <color theme="1"/>
        <rFont val="Arial"/>
        <family val="2"/>
      </rPr>
      <t>Sólo se deben diligenciar las columnas “Precio Unitario, Precio Total, AUI, Costo directo, IVA Sobre utilidad y costo total.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</si>
</sst>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4" fontId="8" fillId="0" borderId="0" xfId="0" applyNumberFormat="1" applyFont="1" applyAlignment="1" applyProtection="1">
      <alignment horizontal="right" wrapText="1"/>
      <protection locked="0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 applyProtection="1">
      <alignment wrapText="1"/>
    </xf>
    <xf numFmtId="4" fontId="8" fillId="0" borderId="0" xfId="0" applyNumberFormat="1" applyFont="1" applyAlignment="1" applyProtection="1">
      <alignment horizontal="right" wrapText="1"/>
    </xf>
    <xf numFmtId="0" fontId="8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wrapText="1"/>
    </xf>
    <xf numFmtId="4" fontId="8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wrapText="1"/>
    </xf>
    <xf numFmtId="4" fontId="2" fillId="0" borderId="0" xfId="0" applyNumberFormat="1" applyFont="1" applyAlignment="1" applyProtection="1">
      <alignment horizontal="right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vertical="center" wrapText="1"/>
    </xf>
    <xf numFmtId="4" fontId="3" fillId="2" borderId="2" xfId="0" applyNumberFormat="1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0" fontId="4" fillId="3" borderId="4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0" fontId="2" fillId="0" borderId="4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4" fontId="4" fillId="0" borderId="4" xfId="0" applyNumberFormat="1" applyFont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4" fontId="2" fillId="0" borderId="2" xfId="0" applyNumberFormat="1" applyFont="1" applyBorder="1" applyAlignment="1" applyProtection="1">
      <alignment horizontal="right" vertical="center" wrapText="1"/>
      <protection locked="0"/>
    </xf>
    <xf numFmtId="10" fontId="3" fillId="0" borderId="4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</cellXfs>
  <cellStyles count="2">
    <cellStyle name="Moneda 2" xfId="1" xr:uid="{AA6C4D7F-9710-4834-9D2E-2512870658F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8"/>
  <sheetViews>
    <sheetView tabSelected="1" topLeftCell="A101" zoomScale="85" zoomScaleNormal="85" workbookViewId="0">
      <selection activeCell="B102" sqref="B102"/>
    </sheetView>
  </sheetViews>
  <sheetFormatPr baseColWidth="10" defaultColWidth="8.85546875" defaultRowHeight="15" x14ac:dyDescent="0.25"/>
  <cols>
    <col min="1" max="1" width="7.28515625" style="2" customWidth="1"/>
    <col min="2" max="2" width="47.42578125" style="2" customWidth="1"/>
    <col min="3" max="3" width="13" style="2" customWidth="1"/>
    <col min="4" max="4" width="13" style="11" customWidth="1"/>
    <col min="5" max="5" width="14.140625" style="11" customWidth="1"/>
    <col min="6" max="6" width="20.5703125" style="11" customWidth="1"/>
    <col min="7" max="16384" width="8.85546875" style="1"/>
  </cols>
  <sheetData>
    <row r="1" spans="1:6" ht="15.75" x14ac:dyDescent="0.25">
      <c r="A1" s="10"/>
      <c r="B1" s="10"/>
      <c r="C1" s="10"/>
      <c r="D1" s="12"/>
      <c r="E1" s="12"/>
      <c r="F1" s="12"/>
    </row>
    <row r="2" spans="1:6" ht="15.75" x14ac:dyDescent="0.25">
      <c r="A2" s="20" t="s">
        <v>0</v>
      </c>
      <c r="B2" s="20"/>
      <c r="C2" s="20"/>
      <c r="D2" s="20"/>
      <c r="E2" s="20"/>
      <c r="F2" s="20"/>
    </row>
    <row r="3" spans="1:6" ht="15.75" x14ac:dyDescent="0.25">
      <c r="A3" s="20" t="s">
        <v>1</v>
      </c>
      <c r="B3" s="20"/>
      <c r="C3" s="20"/>
      <c r="D3" s="20"/>
      <c r="E3" s="20"/>
      <c r="F3" s="20"/>
    </row>
    <row r="5" spans="1:6" ht="36.6" customHeight="1" x14ac:dyDescent="0.25">
      <c r="A5" s="19" t="s">
        <v>2</v>
      </c>
      <c r="B5" s="19"/>
      <c r="C5" s="19"/>
      <c r="D5" s="19"/>
      <c r="E5" s="19"/>
      <c r="F5" s="19"/>
    </row>
    <row r="7" spans="1:6" x14ac:dyDescent="0.25">
      <c r="A7" s="9" t="s">
        <v>148</v>
      </c>
      <c r="B7" s="9"/>
      <c r="C7" s="9"/>
      <c r="D7" s="9"/>
      <c r="E7" s="9"/>
      <c r="F7" s="9"/>
    </row>
    <row r="8" spans="1:6" ht="15.75" x14ac:dyDescent="0.25">
      <c r="A8" s="10"/>
      <c r="B8" s="10"/>
      <c r="C8" s="10"/>
      <c r="D8" s="12"/>
      <c r="E8" s="12"/>
      <c r="F8" s="12"/>
    </row>
    <row r="9" spans="1:6" ht="15.75" x14ac:dyDescent="0.25">
      <c r="A9" s="22"/>
      <c r="B9" s="22"/>
      <c r="C9" s="22"/>
      <c r="D9" s="23"/>
      <c r="E9" s="23"/>
      <c r="F9" s="23"/>
    </row>
    <row r="10" spans="1:6" x14ac:dyDescent="0.25">
      <c r="A10" s="24" t="s">
        <v>3</v>
      </c>
      <c r="B10" s="24"/>
      <c r="C10" s="24"/>
      <c r="D10" s="24"/>
      <c r="E10" s="24"/>
      <c r="F10" s="24"/>
    </row>
    <row r="11" spans="1:6" ht="15.75" x14ac:dyDescent="0.25">
      <c r="A11" s="25" t="s">
        <v>4</v>
      </c>
      <c r="B11" s="25"/>
      <c r="C11" s="25"/>
      <c r="D11" s="25"/>
      <c r="E11" s="25"/>
      <c r="F11" s="25"/>
    </row>
    <row r="12" spans="1:6" ht="15.75" x14ac:dyDescent="0.25">
      <c r="A12" s="26" t="s">
        <v>5</v>
      </c>
      <c r="B12" s="26"/>
      <c r="C12" s="26"/>
      <c r="D12" s="26"/>
      <c r="E12" s="26"/>
      <c r="F12" s="26"/>
    </row>
    <row r="13" spans="1:6" ht="15.75" x14ac:dyDescent="0.25">
      <c r="A13" s="27" t="s">
        <v>6</v>
      </c>
      <c r="B13" s="27"/>
      <c r="C13" s="27"/>
      <c r="D13" s="27"/>
      <c r="E13" s="27"/>
      <c r="F13" s="27"/>
    </row>
    <row r="14" spans="1:6" ht="15.75" x14ac:dyDescent="0.25">
      <c r="A14" s="22"/>
      <c r="B14" s="22"/>
      <c r="C14" s="22"/>
      <c r="D14" s="23"/>
      <c r="E14" s="23"/>
      <c r="F14" s="23"/>
    </row>
    <row r="15" spans="1:6" ht="15.75" customHeight="1" x14ac:dyDescent="0.25">
      <c r="A15" s="27" t="s">
        <v>36</v>
      </c>
      <c r="B15" s="27"/>
      <c r="C15" s="27"/>
      <c r="D15" s="27"/>
      <c r="E15" s="27"/>
      <c r="F15" s="27"/>
    </row>
    <row r="16" spans="1:6" ht="15.75" x14ac:dyDescent="0.25">
      <c r="A16" s="22"/>
      <c r="B16" s="22"/>
      <c r="C16" s="22"/>
      <c r="D16" s="23"/>
      <c r="E16" s="23"/>
      <c r="F16" s="23"/>
    </row>
    <row r="17" spans="1:6" ht="15.75" x14ac:dyDescent="0.25">
      <c r="A17" s="27" t="s">
        <v>7</v>
      </c>
      <c r="B17" s="27"/>
      <c r="C17" s="27"/>
      <c r="D17" s="27"/>
      <c r="E17" s="27"/>
      <c r="F17" s="27"/>
    </row>
    <row r="18" spans="1:6" ht="15.75" x14ac:dyDescent="0.25">
      <c r="A18" s="22"/>
      <c r="B18" s="22"/>
      <c r="C18" s="22"/>
      <c r="D18" s="23"/>
      <c r="E18" s="23"/>
      <c r="F18" s="23"/>
    </row>
    <row r="19" spans="1:6" ht="88.9" customHeight="1" x14ac:dyDescent="0.25">
      <c r="A19" s="28" t="s">
        <v>37</v>
      </c>
      <c r="B19" s="28"/>
      <c r="C19" s="28"/>
      <c r="D19" s="28"/>
      <c r="E19" s="28"/>
      <c r="F19" s="28"/>
    </row>
    <row r="20" spans="1:6" ht="15.75" thickBot="1" x14ac:dyDescent="0.3">
      <c r="A20" s="29"/>
      <c r="B20" s="29"/>
      <c r="C20" s="29"/>
      <c r="D20" s="30"/>
      <c r="E20" s="30"/>
      <c r="F20" s="30"/>
    </row>
    <row r="21" spans="1:6" ht="27.75" customHeight="1" thickBot="1" x14ac:dyDescent="0.3">
      <c r="A21" s="31" t="s">
        <v>38</v>
      </c>
      <c r="B21" s="32" t="s">
        <v>39</v>
      </c>
      <c r="C21" s="33" t="s">
        <v>40</v>
      </c>
      <c r="D21" s="34" t="s">
        <v>41</v>
      </c>
      <c r="E21" s="34" t="s">
        <v>42</v>
      </c>
      <c r="F21" s="34" t="s">
        <v>43</v>
      </c>
    </row>
    <row r="22" spans="1:6" ht="16.899999999999999" customHeight="1" thickBot="1" x14ac:dyDescent="0.3">
      <c r="A22" s="35">
        <v>1</v>
      </c>
      <c r="B22" s="36" t="s">
        <v>44</v>
      </c>
      <c r="C22" s="36"/>
      <c r="D22" s="37"/>
      <c r="E22" s="37"/>
      <c r="F22" s="37"/>
    </row>
    <row r="23" spans="1:6" ht="51" customHeight="1" thickBot="1" x14ac:dyDescent="0.3">
      <c r="A23" s="35">
        <v>1.01</v>
      </c>
      <c r="B23" s="38" t="s">
        <v>45</v>
      </c>
      <c r="C23" s="36" t="s">
        <v>46</v>
      </c>
      <c r="D23" s="39">
        <v>1</v>
      </c>
      <c r="E23" s="50"/>
      <c r="F23" s="14">
        <f>+ROUND(D23*E23,2)</f>
        <v>0</v>
      </c>
    </row>
    <row r="24" spans="1:6" ht="33" customHeight="1" thickBot="1" x14ac:dyDescent="0.3">
      <c r="A24" s="35">
        <v>1.02</v>
      </c>
      <c r="B24" s="38" t="s">
        <v>47</v>
      </c>
      <c r="C24" s="36" t="s">
        <v>46</v>
      </c>
      <c r="D24" s="39">
        <v>1</v>
      </c>
      <c r="E24" s="50"/>
      <c r="F24" s="14">
        <f t="shared" ref="F24:F46" si="0">+ROUND(D24*E24,2)</f>
        <v>0</v>
      </c>
    </row>
    <row r="25" spans="1:6" ht="33" customHeight="1" thickBot="1" x14ac:dyDescent="0.3">
      <c r="A25" s="35">
        <v>1.03</v>
      </c>
      <c r="B25" s="38" t="s">
        <v>48</v>
      </c>
      <c r="C25" s="36" t="s">
        <v>46</v>
      </c>
      <c r="D25" s="39">
        <v>1</v>
      </c>
      <c r="E25" s="50"/>
      <c r="F25" s="14">
        <f t="shared" si="0"/>
        <v>0</v>
      </c>
    </row>
    <row r="26" spans="1:6" ht="48.75" customHeight="1" thickBot="1" x14ac:dyDescent="0.3">
      <c r="A26" s="35">
        <v>1.04</v>
      </c>
      <c r="B26" s="38" t="s">
        <v>49</v>
      </c>
      <c r="C26" s="36" t="s">
        <v>50</v>
      </c>
      <c r="D26" s="39">
        <v>1</v>
      </c>
      <c r="E26" s="50"/>
      <c r="F26" s="14">
        <f t="shared" si="0"/>
        <v>0</v>
      </c>
    </row>
    <row r="27" spans="1:6" ht="34.5" customHeight="1" thickBot="1" x14ac:dyDescent="0.3">
      <c r="A27" s="35">
        <v>1.05</v>
      </c>
      <c r="B27" s="38" t="s">
        <v>51</v>
      </c>
      <c r="C27" s="36" t="s">
        <v>46</v>
      </c>
      <c r="D27" s="39">
        <v>1</v>
      </c>
      <c r="E27" s="50"/>
      <c r="F27" s="14">
        <f t="shared" si="0"/>
        <v>0</v>
      </c>
    </row>
    <row r="28" spans="1:6" ht="34.15" customHeight="1" thickBot="1" x14ac:dyDescent="0.3">
      <c r="A28" s="35">
        <v>1.06</v>
      </c>
      <c r="B28" s="38" t="s">
        <v>52</v>
      </c>
      <c r="C28" s="36" t="s">
        <v>46</v>
      </c>
      <c r="D28" s="39">
        <v>1</v>
      </c>
      <c r="E28" s="50"/>
      <c r="F28" s="14">
        <f t="shared" si="0"/>
        <v>0</v>
      </c>
    </row>
    <row r="29" spans="1:6" ht="38.25" customHeight="1" thickBot="1" x14ac:dyDescent="0.3">
      <c r="A29" s="35">
        <v>1.07</v>
      </c>
      <c r="B29" s="40" t="s">
        <v>53</v>
      </c>
      <c r="C29" s="36" t="s">
        <v>46</v>
      </c>
      <c r="D29" s="39">
        <v>1</v>
      </c>
      <c r="E29" s="50"/>
      <c r="F29" s="14">
        <f t="shared" si="0"/>
        <v>0</v>
      </c>
    </row>
    <row r="30" spans="1:6" ht="30" customHeight="1" thickBot="1" x14ac:dyDescent="0.3">
      <c r="A30" s="35">
        <v>1.08</v>
      </c>
      <c r="B30" s="40" t="s">
        <v>54</v>
      </c>
      <c r="C30" s="36" t="s">
        <v>55</v>
      </c>
      <c r="D30" s="39">
        <v>1</v>
      </c>
      <c r="E30" s="50"/>
      <c r="F30" s="14">
        <f t="shared" si="0"/>
        <v>0</v>
      </c>
    </row>
    <row r="31" spans="1:6" ht="60" customHeight="1" thickBot="1" x14ac:dyDescent="0.3">
      <c r="A31" s="35">
        <v>1.0900000000000001</v>
      </c>
      <c r="B31" s="40" t="s">
        <v>56</v>
      </c>
      <c r="C31" s="36" t="s">
        <v>46</v>
      </c>
      <c r="D31" s="39">
        <v>1</v>
      </c>
      <c r="E31" s="50"/>
      <c r="F31" s="14">
        <f t="shared" si="0"/>
        <v>0</v>
      </c>
    </row>
    <row r="32" spans="1:6" ht="37.9" customHeight="1" thickBot="1" x14ac:dyDescent="0.3">
      <c r="A32" s="35">
        <v>1.1000000000000001</v>
      </c>
      <c r="B32" s="40" t="s">
        <v>57</v>
      </c>
      <c r="C32" s="36" t="s">
        <v>46</v>
      </c>
      <c r="D32" s="39">
        <v>1</v>
      </c>
      <c r="E32" s="50"/>
      <c r="F32" s="14">
        <f t="shared" si="0"/>
        <v>0</v>
      </c>
    </row>
    <row r="33" spans="1:6" ht="37.9" customHeight="1" thickBot="1" x14ac:dyDescent="0.3">
      <c r="A33" s="35">
        <v>1.1100000000000001</v>
      </c>
      <c r="B33" s="40" t="s">
        <v>58</v>
      </c>
      <c r="C33" s="36" t="s">
        <v>46</v>
      </c>
      <c r="D33" s="39">
        <v>1</v>
      </c>
      <c r="E33" s="50"/>
      <c r="F33" s="14">
        <f t="shared" si="0"/>
        <v>0</v>
      </c>
    </row>
    <row r="34" spans="1:6" ht="37.9" customHeight="1" thickBot="1" x14ac:dyDescent="0.3">
      <c r="A34" s="35">
        <v>1.1200000000000001</v>
      </c>
      <c r="B34" s="38" t="s">
        <v>59</v>
      </c>
      <c r="C34" s="36" t="s">
        <v>50</v>
      </c>
      <c r="D34" s="39">
        <v>1</v>
      </c>
      <c r="E34" s="50"/>
      <c r="F34" s="14">
        <f t="shared" si="0"/>
        <v>0</v>
      </c>
    </row>
    <row r="35" spans="1:6" ht="37.9" customHeight="1" thickBot="1" x14ac:dyDescent="0.3">
      <c r="A35" s="35">
        <v>1.1299999999999999</v>
      </c>
      <c r="B35" s="38" t="s">
        <v>60</v>
      </c>
      <c r="C35" s="36" t="s">
        <v>50</v>
      </c>
      <c r="D35" s="39">
        <v>1</v>
      </c>
      <c r="E35" s="50"/>
      <c r="F35" s="14">
        <f t="shared" si="0"/>
        <v>0</v>
      </c>
    </row>
    <row r="36" spans="1:6" ht="37.9" customHeight="1" thickBot="1" x14ac:dyDescent="0.3">
      <c r="A36" s="35">
        <v>1.1399999999999999</v>
      </c>
      <c r="B36" s="38" t="s">
        <v>61</v>
      </c>
      <c r="C36" s="36" t="s">
        <v>50</v>
      </c>
      <c r="D36" s="39">
        <v>1</v>
      </c>
      <c r="E36" s="50"/>
      <c r="F36" s="14">
        <f t="shared" si="0"/>
        <v>0</v>
      </c>
    </row>
    <row r="37" spans="1:6" ht="34.5" customHeight="1" thickBot="1" x14ac:dyDescent="0.3">
      <c r="A37" s="35">
        <v>1.1499999999999999</v>
      </c>
      <c r="B37" s="38" t="s">
        <v>62</v>
      </c>
      <c r="C37" s="36" t="s">
        <v>50</v>
      </c>
      <c r="D37" s="39">
        <v>1</v>
      </c>
      <c r="E37" s="50"/>
      <c r="F37" s="14">
        <f t="shared" si="0"/>
        <v>0</v>
      </c>
    </row>
    <row r="38" spans="1:6" ht="46.5" customHeight="1" thickBot="1" x14ac:dyDescent="0.3">
      <c r="A38" s="35">
        <v>1.1599999999999999</v>
      </c>
      <c r="B38" s="38" t="s">
        <v>63</v>
      </c>
      <c r="C38" s="36" t="s">
        <v>50</v>
      </c>
      <c r="D38" s="39">
        <v>1</v>
      </c>
      <c r="E38" s="50"/>
      <c r="F38" s="14">
        <f t="shared" si="0"/>
        <v>0</v>
      </c>
    </row>
    <row r="39" spans="1:6" ht="54.75" customHeight="1" thickBot="1" x14ac:dyDescent="0.3">
      <c r="A39" s="35">
        <v>1.17</v>
      </c>
      <c r="B39" s="38" t="s">
        <v>64</v>
      </c>
      <c r="C39" s="36" t="s">
        <v>46</v>
      </c>
      <c r="D39" s="39">
        <v>1</v>
      </c>
      <c r="E39" s="50"/>
      <c r="F39" s="14">
        <f t="shared" si="0"/>
        <v>0</v>
      </c>
    </row>
    <row r="40" spans="1:6" ht="37.9" customHeight="1" thickBot="1" x14ac:dyDescent="0.3">
      <c r="A40" s="35">
        <v>1.18</v>
      </c>
      <c r="B40" s="38" t="s">
        <v>65</v>
      </c>
      <c r="C40" s="36" t="s">
        <v>46</v>
      </c>
      <c r="D40" s="39">
        <v>1</v>
      </c>
      <c r="E40" s="50"/>
      <c r="F40" s="14">
        <f t="shared" si="0"/>
        <v>0</v>
      </c>
    </row>
    <row r="41" spans="1:6" ht="57" customHeight="1" thickBot="1" x14ac:dyDescent="0.3">
      <c r="A41" s="35">
        <v>1.19</v>
      </c>
      <c r="B41" s="38" t="s">
        <v>66</v>
      </c>
      <c r="C41" s="36" t="s">
        <v>46</v>
      </c>
      <c r="D41" s="39">
        <v>1</v>
      </c>
      <c r="E41" s="50"/>
      <c r="F41" s="14">
        <f t="shared" si="0"/>
        <v>0</v>
      </c>
    </row>
    <row r="42" spans="1:6" ht="46.5" customHeight="1" thickBot="1" x14ac:dyDescent="0.3">
      <c r="A42" s="35">
        <v>1.2</v>
      </c>
      <c r="B42" s="38" t="s">
        <v>67</v>
      </c>
      <c r="C42" s="36" t="s">
        <v>46</v>
      </c>
      <c r="D42" s="39">
        <v>1</v>
      </c>
      <c r="E42" s="50"/>
      <c r="F42" s="14">
        <f t="shared" si="0"/>
        <v>0</v>
      </c>
    </row>
    <row r="43" spans="1:6" ht="69" customHeight="1" thickBot="1" x14ac:dyDescent="0.3">
      <c r="A43" s="35">
        <v>1.21</v>
      </c>
      <c r="B43" s="38" t="s">
        <v>68</v>
      </c>
      <c r="C43" s="36" t="s">
        <v>46</v>
      </c>
      <c r="D43" s="39">
        <v>1</v>
      </c>
      <c r="E43" s="50"/>
      <c r="F43" s="14">
        <f t="shared" si="0"/>
        <v>0</v>
      </c>
    </row>
    <row r="44" spans="1:6" ht="44.25" customHeight="1" thickBot="1" x14ac:dyDescent="0.3">
      <c r="A44" s="35">
        <v>1.22</v>
      </c>
      <c r="B44" s="38" t="s">
        <v>69</v>
      </c>
      <c r="C44" s="36" t="s">
        <v>70</v>
      </c>
      <c r="D44" s="39">
        <v>1</v>
      </c>
      <c r="E44" s="50"/>
      <c r="F44" s="14">
        <f t="shared" si="0"/>
        <v>0</v>
      </c>
    </row>
    <row r="45" spans="1:6" ht="52.5" customHeight="1" thickBot="1" x14ac:dyDescent="0.3">
      <c r="A45" s="35">
        <v>1.23</v>
      </c>
      <c r="B45" s="38" t="s">
        <v>71</v>
      </c>
      <c r="C45" s="36" t="s">
        <v>50</v>
      </c>
      <c r="D45" s="39">
        <v>1</v>
      </c>
      <c r="E45" s="50"/>
      <c r="F45" s="14">
        <f t="shared" si="0"/>
        <v>0</v>
      </c>
    </row>
    <row r="46" spans="1:6" ht="50.25" customHeight="1" thickBot="1" x14ac:dyDescent="0.3">
      <c r="A46" s="35">
        <v>1.24</v>
      </c>
      <c r="B46" s="38" t="s">
        <v>72</v>
      </c>
      <c r="C46" s="36" t="s">
        <v>50</v>
      </c>
      <c r="D46" s="39">
        <v>1</v>
      </c>
      <c r="E46" s="50"/>
      <c r="F46" s="14">
        <f t="shared" si="0"/>
        <v>0</v>
      </c>
    </row>
    <row r="47" spans="1:6" ht="45" customHeight="1" thickBot="1" x14ac:dyDescent="0.3">
      <c r="A47" s="41">
        <v>2</v>
      </c>
      <c r="B47" s="42" t="s">
        <v>73</v>
      </c>
      <c r="C47" s="43"/>
      <c r="D47" s="44"/>
      <c r="E47" s="51"/>
      <c r="F47" s="15"/>
    </row>
    <row r="48" spans="1:6" ht="38.25" customHeight="1" thickBot="1" x14ac:dyDescent="0.3">
      <c r="A48" s="41" t="s">
        <v>8</v>
      </c>
      <c r="B48" s="45" t="s">
        <v>74</v>
      </c>
      <c r="C48" s="46" t="s">
        <v>46</v>
      </c>
      <c r="D48" s="47">
        <v>1</v>
      </c>
      <c r="E48" s="52"/>
      <c r="F48" s="14">
        <f t="shared" ref="F48:F67" si="1">+ROUND(D48*E48,2)</f>
        <v>0</v>
      </c>
    </row>
    <row r="49" spans="1:6" ht="33.75" customHeight="1" thickBot="1" x14ac:dyDescent="0.3">
      <c r="A49" s="35" t="s">
        <v>9</v>
      </c>
      <c r="B49" s="40" t="s">
        <v>75</v>
      </c>
      <c r="C49" s="36" t="s">
        <v>46</v>
      </c>
      <c r="D49" s="39">
        <v>1</v>
      </c>
      <c r="E49" s="50"/>
      <c r="F49" s="14">
        <f t="shared" si="1"/>
        <v>0</v>
      </c>
    </row>
    <row r="50" spans="1:6" ht="48.75" customHeight="1" thickBot="1" x14ac:dyDescent="0.3">
      <c r="A50" s="35" t="s">
        <v>10</v>
      </c>
      <c r="B50" s="48" t="s">
        <v>76</v>
      </c>
      <c r="C50" s="36" t="s">
        <v>46</v>
      </c>
      <c r="D50" s="39">
        <v>1</v>
      </c>
      <c r="E50" s="53"/>
      <c r="F50" s="14">
        <f t="shared" si="1"/>
        <v>0</v>
      </c>
    </row>
    <row r="51" spans="1:6" ht="34.5" customHeight="1" thickBot="1" x14ac:dyDescent="0.3">
      <c r="A51" s="35" t="s">
        <v>11</v>
      </c>
      <c r="B51" s="48" t="s">
        <v>77</v>
      </c>
      <c r="C51" s="36" t="s">
        <v>46</v>
      </c>
      <c r="D51" s="39">
        <v>1</v>
      </c>
      <c r="E51" s="53"/>
      <c r="F51" s="14">
        <f t="shared" si="1"/>
        <v>0</v>
      </c>
    </row>
    <row r="52" spans="1:6" ht="42.75" customHeight="1" thickBot="1" x14ac:dyDescent="0.3">
      <c r="A52" s="35" t="s">
        <v>12</v>
      </c>
      <c r="B52" s="48" t="s">
        <v>78</v>
      </c>
      <c r="C52" s="36" t="s">
        <v>70</v>
      </c>
      <c r="D52" s="39">
        <v>1</v>
      </c>
      <c r="E52" s="53"/>
      <c r="F52" s="14">
        <f t="shared" si="1"/>
        <v>0</v>
      </c>
    </row>
    <row r="53" spans="1:6" ht="32.25" customHeight="1" thickBot="1" x14ac:dyDescent="0.3">
      <c r="A53" s="35" t="s">
        <v>13</v>
      </c>
      <c r="B53" s="48" t="s">
        <v>79</v>
      </c>
      <c r="C53" s="36" t="s">
        <v>70</v>
      </c>
      <c r="D53" s="39">
        <v>1</v>
      </c>
      <c r="E53" s="53"/>
      <c r="F53" s="14">
        <f t="shared" si="1"/>
        <v>0</v>
      </c>
    </row>
    <row r="54" spans="1:6" ht="35.25" customHeight="1" thickBot="1" x14ac:dyDescent="0.3">
      <c r="A54" s="35" t="s">
        <v>14</v>
      </c>
      <c r="B54" s="48" t="s">
        <v>80</v>
      </c>
      <c r="C54" s="36" t="s">
        <v>81</v>
      </c>
      <c r="D54" s="39">
        <v>1</v>
      </c>
      <c r="E54" s="53"/>
      <c r="F54" s="14">
        <f t="shared" si="1"/>
        <v>0</v>
      </c>
    </row>
    <row r="55" spans="1:6" ht="57.75" customHeight="1" thickBot="1" x14ac:dyDescent="0.3">
      <c r="A55" s="35" t="s">
        <v>15</v>
      </c>
      <c r="B55" s="48" t="s">
        <v>82</v>
      </c>
      <c r="C55" s="36" t="s">
        <v>70</v>
      </c>
      <c r="D55" s="39">
        <v>1</v>
      </c>
      <c r="E55" s="53"/>
      <c r="F55" s="14">
        <f t="shared" si="1"/>
        <v>0</v>
      </c>
    </row>
    <row r="56" spans="1:6" ht="60" customHeight="1" thickBot="1" x14ac:dyDescent="0.3">
      <c r="A56" s="35" t="s">
        <v>16</v>
      </c>
      <c r="B56" s="48" t="s">
        <v>83</v>
      </c>
      <c r="C56" s="36" t="s">
        <v>70</v>
      </c>
      <c r="D56" s="39">
        <v>1</v>
      </c>
      <c r="E56" s="53"/>
      <c r="F56" s="14">
        <f t="shared" si="1"/>
        <v>0</v>
      </c>
    </row>
    <row r="57" spans="1:6" ht="36" customHeight="1" thickBot="1" x14ac:dyDescent="0.3">
      <c r="A57" s="35" t="s">
        <v>17</v>
      </c>
      <c r="B57" s="48" t="s">
        <v>84</v>
      </c>
      <c r="C57" s="36" t="s">
        <v>70</v>
      </c>
      <c r="D57" s="39">
        <v>1</v>
      </c>
      <c r="E57" s="53"/>
      <c r="F57" s="14">
        <f t="shared" si="1"/>
        <v>0</v>
      </c>
    </row>
    <row r="58" spans="1:6" ht="32.25" customHeight="1" thickBot="1" x14ac:dyDescent="0.3">
      <c r="A58" s="35" t="s">
        <v>18</v>
      </c>
      <c r="B58" s="48" t="s">
        <v>85</v>
      </c>
      <c r="C58" s="36" t="s">
        <v>55</v>
      </c>
      <c r="D58" s="39">
        <v>1</v>
      </c>
      <c r="E58" s="53"/>
      <c r="F58" s="14">
        <f t="shared" si="1"/>
        <v>0</v>
      </c>
    </row>
    <row r="59" spans="1:6" ht="80.25" customHeight="1" thickBot="1" x14ac:dyDescent="0.3">
      <c r="A59" s="35" t="s">
        <v>19</v>
      </c>
      <c r="B59" s="48" t="s">
        <v>86</v>
      </c>
      <c r="C59" s="36" t="s">
        <v>46</v>
      </c>
      <c r="D59" s="39">
        <v>1</v>
      </c>
      <c r="E59" s="53"/>
      <c r="F59" s="14">
        <f t="shared" si="1"/>
        <v>0</v>
      </c>
    </row>
    <row r="60" spans="1:6" ht="42" customHeight="1" thickBot="1" x14ac:dyDescent="0.3">
      <c r="A60" s="35" t="s">
        <v>20</v>
      </c>
      <c r="B60" s="48" t="s">
        <v>87</v>
      </c>
      <c r="C60" s="36" t="s">
        <v>70</v>
      </c>
      <c r="D60" s="39">
        <v>1</v>
      </c>
      <c r="E60" s="53"/>
      <c r="F60" s="14">
        <f t="shared" si="1"/>
        <v>0</v>
      </c>
    </row>
    <row r="61" spans="1:6" ht="55.5" customHeight="1" thickBot="1" x14ac:dyDescent="0.3">
      <c r="A61" s="35" t="s">
        <v>21</v>
      </c>
      <c r="B61" s="48" t="s">
        <v>88</v>
      </c>
      <c r="C61" s="36" t="s">
        <v>46</v>
      </c>
      <c r="D61" s="39">
        <v>1</v>
      </c>
      <c r="E61" s="53"/>
      <c r="F61" s="14">
        <f t="shared" si="1"/>
        <v>0</v>
      </c>
    </row>
    <row r="62" spans="1:6" ht="42" customHeight="1" thickBot="1" x14ac:dyDescent="0.3">
      <c r="A62" s="35" t="s">
        <v>22</v>
      </c>
      <c r="B62" s="48" t="s">
        <v>89</v>
      </c>
      <c r="C62" s="36" t="s">
        <v>46</v>
      </c>
      <c r="D62" s="39">
        <v>1</v>
      </c>
      <c r="E62" s="53"/>
      <c r="F62" s="14">
        <f t="shared" si="1"/>
        <v>0</v>
      </c>
    </row>
    <row r="63" spans="1:6" ht="54.75" customHeight="1" thickBot="1" x14ac:dyDescent="0.3">
      <c r="A63" s="35" t="s">
        <v>23</v>
      </c>
      <c r="B63" s="48" t="s">
        <v>90</v>
      </c>
      <c r="C63" s="36" t="s">
        <v>46</v>
      </c>
      <c r="D63" s="39">
        <v>1</v>
      </c>
      <c r="E63" s="53"/>
      <c r="F63" s="14">
        <f t="shared" si="1"/>
        <v>0</v>
      </c>
    </row>
    <row r="64" spans="1:6" ht="33" customHeight="1" thickBot="1" x14ac:dyDescent="0.3">
      <c r="A64" s="35" t="s">
        <v>91</v>
      </c>
      <c r="B64" s="48" t="s">
        <v>92</v>
      </c>
      <c r="C64" s="36" t="s">
        <v>50</v>
      </c>
      <c r="D64" s="39">
        <v>1</v>
      </c>
      <c r="E64" s="53"/>
      <c r="F64" s="14">
        <f t="shared" si="1"/>
        <v>0</v>
      </c>
    </row>
    <row r="65" spans="1:6" ht="51" customHeight="1" thickBot="1" x14ac:dyDescent="0.3">
      <c r="A65" s="35" t="s">
        <v>93</v>
      </c>
      <c r="B65" s="48" t="s">
        <v>94</v>
      </c>
      <c r="C65" s="36" t="s">
        <v>55</v>
      </c>
      <c r="D65" s="39">
        <v>1</v>
      </c>
      <c r="E65" s="53"/>
      <c r="F65" s="14">
        <f t="shared" si="1"/>
        <v>0</v>
      </c>
    </row>
    <row r="66" spans="1:6" ht="36" customHeight="1" thickBot="1" x14ac:dyDescent="0.3">
      <c r="A66" s="35" t="s">
        <v>95</v>
      </c>
      <c r="B66" s="48" t="s">
        <v>96</v>
      </c>
      <c r="C66" s="36" t="s">
        <v>50</v>
      </c>
      <c r="D66" s="39">
        <v>1</v>
      </c>
      <c r="E66" s="53"/>
      <c r="F66" s="14">
        <f t="shared" si="1"/>
        <v>0</v>
      </c>
    </row>
    <row r="67" spans="1:6" ht="53.25" customHeight="1" thickBot="1" x14ac:dyDescent="0.3">
      <c r="A67" s="35" t="s">
        <v>97</v>
      </c>
      <c r="B67" s="48" t="s">
        <v>98</v>
      </c>
      <c r="C67" s="36" t="s">
        <v>50</v>
      </c>
      <c r="D67" s="39">
        <v>1</v>
      </c>
      <c r="E67" s="53"/>
      <c r="F67" s="14">
        <f t="shared" si="1"/>
        <v>0</v>
      </c>
    </row>
    <row r="68" spans="1:6" ht="36" customHeight="1" thickBot="1" x14ac:dyDescent="0.3">
      <c r="A68" s="41">
        <v>3</v>
      </c>
      <c r="B68" s="49" t="s">
        <v>99</v>
      </c>
      <c r="C68" s="43"/>
      <c r="D68" s="44"/>
      <c r="E68" s="51"/>
      <c r="F68" s="15"/>
    </row>
    <row r="69" spans="1:6" ht="31.5" customHeight="1" thickBot="1" x14ac:dyDescent="0.3">
      <c r="A69" s="41" t="s">
        <v>24</v>
      </c>
      <c r="B69" s="45" t="s">
        <v>100</v>
      </c>
      <c r="C69" s="46" t="s">
        <v>55</v>
      </c>
      <c r="D69" s="47">
        <v>1</v>
      </c>
      <c r="E69" s="54"/>
      <c r="F69" s="14">
        <f t="shared" ref="F69:F82" si="2">+ROUND(D69*E69,2)</f>
        <v>0</v>
      </c>
    </row>
    <row r="70" spans="1:6" ht="60.75" customHeight="1" thickBot="1" x14ac:dyDescent="0.3">
      <c r="A70" s="35" t="s">
        <v>101</v>
      </c>
      <c r="B70" s="48" t="s">
        <v>102</v>
      </c>
      <c r="C70" s="36" t="s">
        <v>55</v>
      </c>
      <c r="D70" s="39">
        <v>1</v>
      </c>
      <c r="E70" s="53"/>
      <c r="F70" s="14">
        <f t="shared" si="2"/>
        <v>0</v>
      </c>
    </row>
    <row r="71" spans="1:6" ht="57" customHeight="1" thickBot="1" x14ac:dyDescent="0.3">
      <c r="A71" s="35" t="s">
        <v>103</v>
      </c>
      <c r="B71" s="48" t="s">
        <v>104</v>
      </c>
      <c r="C71" s="36" t="s">
        <v>55</v>
      </c>
      <c r="D71" s="39">
        <v>1</v>
      </c>
      <c r="E71" s="53"/>
      <c r="F71" s="14">
        <f t="shared" si="2"/>
        <v>0</v>
      </c>
    </row>
    <row r="72" spans="1:6" ht="57" customHeight="1" thickBot="1" x14ac:dyDescent="0.3">
      <c r="A72" s="35" t="s">
        <v>105</v>
      </c>
      <c r="B72" s="48" t="s">
        <v>106</v>
      </c>
      <c r="C72" s="36" t="s">
        <v>55</v>
      </c>
      <c r="D72" s="39">
        <v>1</v>
      </c>
      <c r="E72" s="53"/>
      <c r="F72" s="14">
        <f t="shared" si="2"/>
        <v>0</v>
      </c>
    </row>
    <row r="73" spans="1:6" ht="67.5" customHeight="1" thickBot="1" x14ac:dyDescent="0.3">
      <c r="A73" s="35" t="s">
        <v>107</v>
      </c>
      <c r="B73" s="48" t="s">
        <v>108</v>
      </c>
      <c r="C73" s="36" t="s">
        <v>55</v>
      </c>
      <c r="D73" s="39">
        <v>1</v>
      </c>
      <c r="E73" s="53"/>
      <c r="F73" s="14">
        <f t="shared" si="2"/>
        <v>0</v>
      </c>
    </row>
    <row r="74" spans="1:6" ht="54.75" customHeight="1" thickBot="1" x14ac:dyDescent="0.3">
      <c r="A74" s="35" t="s">
        <v>109</v>
      </c>
      <c r="B74" s="48" t="s">
        <v>110</v>
      </c>
      <c r="C74" s="36" t="s">
        <v>55</v>
      </c>
      <c r="D74" s="39">
        <v>1</v>
      </c>
      <c r="E74" s="53"/>
      <c r="F74" s="14">
        <f t="shared" si="2"/>
        <v>0</v>
      </c>
    </row>
    <row r="75" spans="1:6" ht="24.75" customHeight="1" thickBot="1" x14ac:dyDescent="0.3">
      <c r="A75" s="35" t="s">
        <v>111</v>
      </c>
      <c r="B75" s="48" t="s">
        <v>112</v>
      </c>
      <c r="C75" s="36" t="s">
        <v>55</v>
      </c>
      <c r="D75" s="39">
        <v>1</v>
      </c>
      <c r="E75" s="53"/>
      <c r="F75" s="14">
        <f t="shared" si="2"/>
        <v>0</v>
      </c>
    </row>
    <row r="76" spans="1:6" ht="30.75" customHeight="1" thickBot="1" x14ac:dyDescent="0.3">
      <c r="A76" s="35" t="s">
        <v>113</v>
      </c>
      <c r="B76" s="48" t="s">
        <v>114</v>
      </c>
      <c r="C76" s="36" t="s">
        <v>50</v>
      </c>
      <c r="D76" s="39">
        <v>1</v>
      </c>
      <c r="E76" s="53"/>
      <c r="F76" s="14">
        <f t="shared" si="2"/>
        <v>0</v>
      </c>
    </row>
    <row r="77" spans="1:6" ht="60.75" customHeight="1" thickBot="1" x14ac:dyDescent="0.3">
      <c r="A77" s="35">
        <v>3.9</v>
      </c>
      <c r="B77" s="38" t="s">
        <v>115</v>
      </c>
      <c r="C77" s="36" t="s">
        <v>55</v>
      </c>
      <c r="D77" s="39">
        <v>1</v>
      </c>
      <c r="E77" s="53"/>
      <c r="F77" s="14">
        <f t="shared" si="2"/>
        <v>0</v>
      </c>
    </row>
    <row r="78" spans="1:6" ht="52.5" customHeight="1" thickBot="1" x14ac:dyDescent="0.3">
      <c r="A78" s="35">
        <v>3.1</v>
      </c>
      <c r="B78" s="38" t="s">
        <v>116</v>
      </c>
      <c r="C78" s="36" t="s">
        <v>55</v>
      </c>
      <c r="D78" s="39">
        <v>1</v>
      </c>
      <c r="E78" s="53"/>
      <c r="F78" s="14">
        <f t="shared" si="2"/>
        <v>0</v>
      </c>
    </row>
    <row r="79" spans="1:6" ht="38.25" customHeight="1" thickBot="1" x14ac:dyDescent="0.3">
      <c r="A79" s="35">
        <v>3.11</v>
      </c>
      <c r="B79" s="38" t="s">
        <v>117</v>
      </c>
      <c r="C79" s="36" t="s">
        <v>55</v>
      </c>
      <c r="D79" s="39">
        <v>1</v>
      </c>
      <c r="E79" s="53"/>
      <c r="F79" s="14">
        <f t="shared" si="2"/>
        <v>0</v>
      </c>
    </row>
    <row r="80" spans="1:6" ht="42" customHeight="1" thickBot="1" x14ac:dyDescent="0.3">
      <c r="A80" s="35">
        <v>3.12</v>
      </c>
      <c r="B80" s="38" t="s">
        <v>118</v>
      </c>
      <c r="C80" s="36" t="s">
        <v>55</v>
      </c>
      <c r="D80" s="39">
        <v>1</v>
      </c>
      <c r="E80" s="53"/>
      <c r="F80" s="14">
        <f t="shared" si="2"/>
        <v>0</v>
      </c>
    </row>
    <row r="81" spans="1:6" ht="16.899999999999999" customHeight="1" thickBot="1" x14ac:dyDescent="0.3">
      <c r="A81" s="35">
        <v>3.13</v>
      </c>
      <c r="B81" s="38" t="s">
        <v>119</v>
      </c>
      <c r="C81" s="36" t="s">
        <v>55</v>
      </c>
      <c r="D81" s="39">
        <v>1</v>
      </c>
      <c r="E81" s="53"/>
      <c r="F81" s="14">
        <f t="shared" si="2"/>
        <v>0</v>
      </c>
    </row>
    <row r="82" spans="1:6" ht="37.15" customHeight="1" thickBot="1" x14ac:dyDescent="0.3">
      <c r="A82" s="35">
        <v>3.14</v>
      </c>
      <c r="B82" s="38" t="s">
        <v>120</v>
      </c>
      <c r="C82" s="36" t="s">
        <v>55</v>
      </c>
      <c r="D82" s="39">
        <v>1</v>
      </c>
      <c r="E82" s="53"/>
      <c r="F82" s="14">
        <f t="shared" si="2"/>
        <v>0</v>
      </c>
    </row>
    <row r="83" spans="1:6" ht="16.899999999999999" customHeight="1" thickBot="1" x14ac:dyDescent="0.3">
      <c r="A83" s="41">
        <v>4</v>
      </c>
      <c r="B83" s="42" t="s">
        <v>121</v>
      </c>
      <c r="C83" s="43"/>
      <c r="D83" s="44"/>
      <c r="E83" s="51"/>
      <c r="F83" s="15"/>
    </row>
    <row r="84" spans="1:6" ht="54" customHeight="1" thickBot="1" x14ac:dyDescent="0.3">
      <c r="A84" s="41" t="s">
        <v>25</v>
      </c>
      <c r="B84" s="45" t="s">
        <v>122</v>
      </c>
      <c r="C84" s="46" t="s">
        <v>55</v>
      </c>
      <c r="D84" s="47">
        <v>1</v>
      </c>
      <c r="E84" s="54"/>
      <c r="F84" s="21">
        <f t="shared" ref="F84:F87" si="3">+ROUND(D84*E84,2)</f>
        <v>0</v>
      </c>
    </row>
    <row r="85" spans="1:6" ht="64.5" customHeight="1" thickBot="1" x14ac:dyDescent="0.3">
      <c r="A85" s="35" t="s">
        <v>26</v>
      </c>
      <c r="B85" s="48" t="s">
        <v>123</v>
      </c>
      <c r="C85" s="36" t="s">
        <v>55</v>
      </c>
      <c r="D85" s="39">
        <v>1</v>
      </c>
      <c r="E85" s="53"/>
      <c r="F85" s="14">
        <f t="shared" si="3"/>
        <v>0</v>
      </c>
    </row>
    <row r="86" spans="1:6" ht="42" customHeight="1" thickBot="1" x14ac:dyDescent="0.3">
      <c r="A86" s="35" t="s">
        <v>27</v>
      </c>
      <c r="B86" s="48" t="s">
        <v>124</v>
      </c>
      <c r="C86" s="36" t="s">
        <v>55</v>
      </c>
      <c r="D86" s="39">
        <v>1</v>
      </c>
      <c r="E86" s="53"/>
      <c r="F86" s="14">
        <f t="shared" si="3"/>
        <v>0</v>
      </c>
    </row>
    <row r="87" spans="1:6" ht="37.15" customHeight="1" thickBot="1" x14ac:dyDescent="0.3">
      <c r="A87" s="35" t="s">
        <v>28</v>
      </c>
      <c r="B87" s="48" t="s">
        <v>125</v>
      </c>
      <c r="C87" s="36" t="s">
        <v>55</v>
      </c>
      <c r="D87" s="39">
        <v>1</v>
      </c>
      <c r="E87" s="53"/>
      <c r="F87" s="14">
        <f t="shared" si="3"/>
        <v>0</v>
      </c>
    </row>
    <row r="88" spans="1:6" ht="16.899999999999999" customHeight="1" thickBot="1" x14ac:dyDescent="0.3">
      <c r="A88" s="41">
        <v>5</v>
      </c>
      <c r="B88" s="49" t="s">
        <v>126</v>
      </c>
      <c r="C88" s="43"/>
      <c r="D88" s="44"/>
      <c r="E88" s="51"/>
      <c r="F88" s="15"/>
    </row>
    <row r="89" spans="1:6" ht="34.5" customHeight="1" thickBot="1" x14ac:dyDescent="0.3">
      <c r="A89" s="41">
        <v>5.01</v>
      </c>
      <c r="B89" s="45" t="s">
        <v>127</v>
      </c>
      <c r="C89" s="46" t="s">
        <v>70</v>
      </c>
      <c r="D89" s="47">
        <v>1</v>
      </c>
      <c r="E89" s="54"/>
      <c r="F89" s="21">
        <f t="shared" ref="F89:F102" si="4">+ROUND(D89*E89,2)</f>
        <v>0</v>
      </c>
    </row>
    <row r="90" spans="1:6" ht="36.75" customHeight="1" thickBot="1" x14ac:dyDescent="0.3">
      <c r="A90" s="35">
        <v>5.0199999999999996</v>
      </c>
      <c r="B90" s="48" t="s">
        <v>128</v>
      </c>
      <c r="C90" s="36" t="s">
        <v>46</v>
      </c>
      <c r="D90" s="39">
        <v>1</v>
      </c>
      <c r="E90" s="53"/>
      <c r="F90" s="21">
        <f t="shared" si="4"/>
        <v>0</v>
      </c>
    </row>
    <row r="91" spans="1:6" ht="37.5" customHeight="1" thickBot="1" x14ac:dyDescent="0.3">
      <c r="A91" s="35">
        <v>5.03</v>
      </c>
      <c r="B91" s="48" t="s">
        <v>129</v>
      </c>
      <c r="C91" s="36" t="s">
        <v>70</v>
      </c>
      <c r="D91" s="39">
        <v>1</v>
      </c>
      <c r="E91" s="53"/>
      <c r="F91" s="21">
        <f t="shared" si="4"/>
        <v>0</v>
      </c>
    </row>
    <row r="92" spans="1:6" ht="42.75" customHeight="1" thickBot="1" x14ac:dyDescent="0.3">
      <c r="A92" s="35">
        <v>5.04</v>
      </c>
      <c r="B92" s="48" t="s">
        <v>130</v>
      </c>
      <c r="C92" s="36" t="s">
        <v>70</v>
      </c>
      <c r="D92" s="39">
        <v>1</v>
      </c>
      <c r="E92" s="53"/>
      <c r="F92" s="21">
        <f t="shared" si="4"/>
        <v>0</v>
      </c>
    </row>
    <row r="93" spans="1:6" ht="31.5" customHeight="1" thickBot="1" x14ac:dyDescent="0.3">
      <c r="A93" s="35">
        <v>5.05</v>
      </c>
      <c r="B93" s="48" t="s">
        <v>131</v>
      </c>
      <c r="C93" s="36" t="s">
        <v>46</v>
      </c>
      <c r="D93" s="39">
        <v>1</v>
      </c>
      <c r="E93" s="53"/>
      <c r="F93" s="21">
        <f t="shared" si="4"/>
        <v>0</v>
      </c>
    </row>
    <row r="94" spans="1:6" ht="100.15" customHeight="1" thickBot="1" x14ac:dyDescent="0.3">
      <c r="A94" s="35">
        <v>5.0599999999999996</v>
      </c>
      <c r="B94" s="48" t="s">
        <v>132</v>
      </c>
      <c r="C94" s="36" t="s">
        <v>46</v>
      </c>
      <c r="D94" s="39">
        <v>1</v>
      </c>
      <c r="E94" s="53"/>
      <c r="F94" s="21">
        <f t="shared" si="4"/>
        <v>0</v>
      </c>
    </row>
    <row r="95" spans="1:6" ht="16.899999999999999" customHeight="1" thickBot="1" x14ac:dyDescent="0.3">
      <c r="A95" s="35">
        <v>5.07</v>
      </c>
      <c r="B95" s="48" t="s">
        <v>133</v>
      </c>
      <c r="C95" s="36" t="s">
        <v>50</v>
      </c>
      <c r="D95" s="39">
        <v>1</v>
      </c>
      <c r="E95" s="53"/>
      <c r="F95" s="21">
        <f t="shared" si="4"/>
        <v>0</v>
      </c>
    </row>
    <row r="96" spans="1:6" ht="32.25" customHeight="1" thickBot="1" x14ac:dyDescent="0.3">
      <c r="A96" s="35">
        <v>5.08</v>
      </c>
      <c r="B96" s="48" t="s">
        <v>134</v>
      </c>
      <c r="C96" s="36" t="s">
        <v>46</v>
      </c>
      <c r="D96" s="39">
        <v>1</v>
      </c>
      <c r="E96" s="53"/>
      <c r="F96" s="21">
        <f t="shared" si="4"/>
        <v>0</v>
      </c>
    </row>
    <row r="97" spans="1:6" ht="36" customHeight="1" thickBot="1" x14ac:dyDescent="0.3">
      <c r="A97" s="35">
        <v>5.09</v>
      </c>
      <c r="B97" s="48" t="s">
        <v>135</v>
      </c>
      <c r="C97" s="36" t="s">
        <v>136</v>
      </c>
      <c r="D97" s="39">
        <v>1</v>
      </c>
      <c r="E97" s="53"/>
      <c r="F97" s="21">
        <f t="shared" si="4"/>
        <v>0</v>
      </c>
    </row>
    <row r="98" spans="1:6" ht="64.5" customHeight="1" thickBot="1" x14ac:dyDescent="0.3">
      <c r="A98" s="35">
        <v>5.0999999999999996</v>
      </c>
      <c r="B98" s="48" t="s">
        <v>137</v>
      </c>
      <c r="C98" s="36" t="s">
        <v>46</v>
      </c>
      <c r="D98" s="39">
        <v>1</v>
      </c>
      <c r="E98" s="53"/>
      <c r="F98" s="21">
        <f t="shared" si="4"/>
        <v>0</v>
      </c>
    </row>
    <row r="99" spans="1:6" ht="50.25" customHeight="1" thickBot="1" x14ac:dyDescent="0.3">
      <c r="A99" s="35">
        <v>5.1100000000000003</v>
      </c>
      <c r="B99" s="48" t="s">
        <v>138</v>
      </c>
      <c r="C99" s="36" t="s">
        <v>55</v>
      </c>
      <c r="D99" s="39">
        <v>1</v>
      </c>
      <c r="E99" s="53"/>
      <c r="F99" s="21">
        <f t="shared" si="4"/>
        <v>0</v>
      </c>
    </row>
    <row r="100" spans="1:6" ht="24" customHeight="1" thickBot="1" x14ac:dyDescent="0.3">
      <c r="A100" s="35">
        <v>5.12</v>
      </c>
      <c r="B100" s="48" t="s">
        <v>139</v>
      </c>
      <c r="C100" s="36" t="s">
        <v>136</v>
      </c>
      <c r="D100" s="39">
        <v>1</v>
      </c>
      <c r="E100" s="53"/>
      <c r="F100" s="21">
        <f t="shared" si="4"/>
        <v>0</v>
      </c>
    </row>
    <row r="101" spans="1:6" ht="69" customHeight="1" thickBot="1" x14ac:dyDescent="0.3">
      <c r="A101" s="35">
        <v>5.13</v>
      </c>
      <c r="B101" s="48" t="s">
        <v>140</v>
      </c>
      <c r="C101" s="36" t="s">
        <v>46</v>
      </c>
      <c r="D101" s="39">
        <v>1</v>
      </c>
      <c r="E101" s="53"/>
      <c r="F101" s="21">
        <f t="shared" si="4"/>
        <v>0</v>
      </c>
    </row>
    <row r="102" spans="1:6" ht="48" customHeight="1" thickBot="1" x14ac:dyDescent="0.3">
      <c r="A102" s="35">
        <v>5.14</v>
      </c>
      <c r="B102" s="48" t="s">
        <v>141</v>
      </c>
      <c r="C102" s="36" t="s">
        <v>55</v>
      </c>
      <c r="D102" s="39">
        <v>1</v>
      </c>
      <c r="E102" s="53"/>
      <c r="F102" s="21">
        <f t="shared" si="4"/>
        <v>0</v>
      </c>
    </row>
    <row r="103" spans="1:6" ht="16.899999999999999" customHeight="1" thickBot="1" x14ac:dyDescent="0.3">
      <c r="A103" s="3"/>
      <c r="B103" s="3"/>
      <c r="C103" s="4" t="s">
        <v>142</v>
      </c>
      <c r="D103" s="5"/>
      <c r="E103" s="6"/>
      <c r="F103" s="13">
        <f>ROUND(SUM(F23:F102),2)</f>
        <v>0</v>
      </c>
    </row>
    <row r="104" spans="1:6" ht="31.15" customHeight="1" thickBot="1" x14ac:dyDescent="0.3">
      <c r="A104" s="3"/>
      <c r="B104" s="3"/>
      <c r="C104" s="7" t="s">
        <v>143</v>
      </c>
      <c r="D104" s="8"/>
      <c r="E104" s="55"/>
      <c r="F104" s="14">
        <f>ROUND(F103*E104,2)</f>
        <v>0</v>
      </c>
    </row>
    <row r="105" spans="1:6" ht="16.899999999999999" customHeight="1" thickBot="1" x14ac:dyDescent="0.3">
      <c r="A105" s="3"/>
      <c r="B105" s="3"/>
      <c r="C105" s="7" t="s">
        <v>144</v>
      </c>
      <c r="D105" s="8"/>
      <c r="E105" s="55"/>
      <c r="F105" s="14">
        <f>ROUND(F103*E105,2)</f>
        <v>0</v>
      </c>
    </row>
    <row r="106" spans="1:6" ht="16.899999999999999" customHeight="1" thickBot="1" x14ac:dyDescent="0.3">
      <c r="A106" s="3"/>
      <c r="B106" s="3"/>
      <c r="C106" s="7" t="s">
        <v>145</v>
      </c>
      <c r="D106" s="8"/>
      <c r="E106" s="55"/>
      <c r="F106" s="14">
        <f>ROUND(F103*E106,2)</f>
        <v>0</v>
      </c>
    </row>
    <row r="107" spans="1:6" ht="16.899999999999999" customHeight="1" thickBot="1" x14ac:dyDescent="0.3">
      <c r="A107" s="3"/>
      <c r="B107" s="3"/>
      <c r="C107" s="7" t="s">
        <v>146</v>
      </c>
      <c r="D107" s="8"/>
      <c r="E107" s="55"/>
      <c r="F107" s="14">
        <f>ROUND(F106*E107,2)</f>
        <v>0</v>
      </c>
    </row>
    <row r="108" spans="1:6" ht="52.15" customHeight="1" thickBot="1" x14ac:dyDescent="0.3">
      <c r="A108" s="3"/>
      <c r="B108" s="3"/>
      <c r="C108" s="4" t="s">
        <v>147</v>
      </c>
      <c r="D108" s="5"/>
      <c r="E108" s="6"/>
      <c r="F108" s="13">
        <f>ROUND(SUM(F103:F107),2)</f>
        <v>0</v>
      </c>
    </row>
    <row r="111" spans="1:6" ht="28.9" customHeight="1" x14ac:dyDescent="0.25">
      <c r="A111" s="56" t="s">
        <v>153</v>
      </c>
      <c r="B111" s="56"/>
      <c r="C111" s="56"/>
      <c r="D111" s="56"/>
      <c r="E111" s="56"/>
      <c r="F111" s="56"/>
    </row>
    <row r="112" spans="1:6" x14ac:dyDescent="0.25">
      <c r="A112" s="24" t="s">
        <v>149</v>
      </c>
      <c r="B112" s="24"/>
      <c r="C112" s="24"/>
      <c r="D112" s="24"/>
      <c r="E112" s="24"/>
      <c r="F112" s="24"/>
    </row>
    <row r="113" spans="1:6" ht="15.75" x14ac:dyDescent="0.25">
      <c r="A113" s="57" t="s">
        <v>150</v>
      </c>
      <c r="B113" s="57"/>
      <c r="C113" s="57"/>
      <c r="D113" s="57"/>
      <c r="E113" s="57"/>
      <c r="F113" s="57"/>
    </row>
    <row r="114" spans="1:6" ht="29.45" customHeight="1" x14ac:dyDescent="0.25">
      <c r="A114" s="57" t="s">
        <v>151</v>
      </c>
      <c r="B114" s="57"/>
      <c r="C114" s="57"/>
      <c r="D114" s="57"/>
      <c r="E114" s="57"/>
      <c r="F114" s="57"/>
    </row>
    <row r="115" spans="1:6" x14ac:dyDescent="0.25">
      <c r="A115" s="58"/>
      <c r="B115" s="58"/>
      <c r="C115" s="58"/>
      <c r="D115" s="58"/>
      <c r="E115" s="58"/>
      <c r="F115" s="58"/>
    </row>
    <row r="116" spans="1:6" ht="53.25" customHeight="1" x14ac:dyDescent="0.25">
      <c r="A116" s="16" t="s">
        <v>152</v>
      </c>
      <c r="B116" s="16"/>
      <c r="C116" s="16"/>
      <c r="D116" s="16"/>
      <c r="E116" s="16"/>
      <c r="F116" s="16"/>
    </row>
    <row r="117" spans="1:6" ht="15.75" x14ac:dyDescent="0.25">
      <c r="A117" s="22"/>
      <c r="B117" s="22"/>
      <c r="C117" s="22"/>
      <c r="D117" s="23"/>
      <c r="E117" s="23"/>
      <c r="F117" s="23"/>
    </row>
    <row r="118" spans="1:6" x14ac:dyDescent="0.25">
      <c r="A118" s="24" t="s">
        <v>29</v>
      </c>
      <c r="B118" s="24"/>
      <c r="C118" s="24"/>
      <c r="D118" s="24"/>
      <c r="E118" s="24"/>
      <c r="F118" s="24"/>
    </row>
    <row r="119" spans="1:6" ht="50.25" customHeight="1" x14ac:dyDescent="0.25">
      <c r="A119" s="24" t="s">
        <v>30</v>
      </c>
      <c r="B119" s="24"/>
      <c r="C119" s="24"/>
      <c r="D119" s="24"/>
      <c r="E119" s="24"/>
      <c r="F119" s="24"/>
    </row>
    <row r="120" spans="1:6" ht="15.75" x14ac:dyDescent="0.25">
      <c r="A120" s="27" t="s">
        <v>31</v>
      </c>
      <c r="B120" s="27"/>
      <c r="C120" s="27"/>
      <c r="D120" s="27"/>
      <c r="E120" s="27"/>
      <c r="F120" s="27"/>
    </row>
    <row r="121" spans="1:6" ht="15.75" x14ac:dyDescent="0.25">
      <c r="A121" s="22"/>
      <c r="B121" s="22"/>
      <c r="C121" s="22"/>
      <c r="D121" s="23"/>
      <c r="E121" s="23"/>
      <c r="F121" s="23"/>
    </row>
    <row r="122" spans="1:6" ht="15.75" x14ac:dyDescent="0.25">
      <c r="A122" s="22"/>
      <c r="B122" s="22"/>
      <c r="C122" s="22"/>
      <c r="D122" s="23"/>
      <c r="E122" s="23"/>
      <c r="F122" s="23"/>
    </row>
    <row r="123" spans="1:6" x14ac:dyDescent="0.25">
      <c r="A123" s="24" t="s">
        <v>32</v>
      </c>
      <c r="B123" s="24"/>
      <c r="C123" s="24"/>
      <c r="D123" s="24"/>
      <c r="E123" s="24"/>
      <c r="F123" s="24"/>
    </row>
    <row r="124" spans="1:6" ht="15.75" x14ac:dyDescent="0.25">
      <c r="A124" s="17"/>
      <c r="B124" s="10"/>
      <c r="C124" s="10"/>
      <c r="D124" s="12"/>
      <c r="E124" s="12"/>
      <c r="F124" s="12"/>
    </row>
    <row r="125" spans="1:6" ht="15.75" x14ac:dyDescent="0.25">
      <c r="A125" s="17"/>
      <c r="B125" s="10"/>
      <c r="C125" s="10"/>
      <c r="D125" s="12"/>
      <c r="E125" s="12"/>
      <c r="F125" s="12"/>
    </row>
    <row r="126" spans="1:6" x14ac:dyDescent="0.25">
      <c r="A126" s="18" t="s">
        <v>33</v>
      </c>
      <c r="B126" s="18"/>
      <c r="C126" s="18"/>
      <c r="D126" s="18"/>
      <c r="E126" s="18"/>
      <c r="F126" s="18"/>
    </row>
    <row r="127" spans="1:6" x14ac:dyDescent="0.25">
      <c r="A127" s="18" t="s">
        <v>34</v>
      </c>
      <c r="B127" s="18"/>
      <c r="C127" s="18"/>
      <c r="D127" s="18"/>
      <c r="E127" s="18"/>
      <c r="F127" s="18"/>
    </row>
    <row r="128" spans="1:6" x14ac:dyDescent="0.25">
      <c r="A128" s="18" t="s">
        <v>35</v>
      </c>
      <c r="B128" s="18"/>
      <c r="C128" s="18"/>
      <c r="D128" s="18"/>
      <c r="E128" s="18"/>
      <c r="F128" s="18"/>
    </row>
  </sheetData>
  <sheetProtection algorithmName="SHA-512" hashValue="UzWNKYa83EJsmC7qu4XNc1rUzKCYpi5aJgwx4+LxDMtvHRw/oikCFRMV0Q9f5XFYh3OVJB+VpMpjVoTP9l+9Qg==" saltValue="+Q7NIVcyrANZMsXGjUqzfQ==" spinCount="100000" sheet="1" objects="1" scenarios="1"/>
  <mergeCells count="30">
    <mergeCell ref="A12:F12"/>
    <mergeCell ref="A15:F15"/>
    <mergeCell ref="A13:F13"/>
    <mergeCell ref="A120:F120"/>
    <mergeCell ref="A123:F123"/>
    <mergeCell ref="A127:F127"/>
    <mergeCell ref="A128:F128"/>
    <mergeCell ref="A113:F113"/>
    <mergeCell ref="A114:F114"/>
    <mergeCell ref="A115:F115"/>
    <mergeCell ref="A116:F116"/>
    <mergeCell ref="A118:F118"/>
    <mergeCell ref="A119:F119"/>
    <mergeCell ref="A112:F112"/>
    <mergeCell ref="A111:F111"/>
    <mergeCell ref="C103:E103"/>
    <mergeCell ref="C104:D104"/>
    <mergeCell ref="C105:D105"/>
    <mergeCell ref="C106:D106"/>
    <mergeCell ref="C107:D107"/>
    <mergeCell ref="C108:E108"/>
    <mergeCell ref="A126:F126"/>
    <mergeCell ref="A17:F17"/>
    <mergeCell ref="A19:F19"/>
    <mergeCell ref="A2:F2"/>
    <mergeCell ref="A3:F3"/>
    <mergeCell ref="A5:F5"/>
    <mergeCell ref="A7:F7"/>
    <mergeCell ref="A10:F10"/>
    <mergeCell ref="A11:F11"/>
  </mergeCells>
  <pageMargins left="0.7" right="0.7" top="0.75" bottom="0.75" header="0.3" footer="0.3"/>
  <pageSetup paperSize="9" scale="3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guerreo</dc:creator>
  <cp:lastModifiedBy>Udenar</cp:lastModifiedBy>
  <dcterms:created xsi:type="dcterms:W3CDTF">2015-06-05T18:19:34Z</dcterms:created>
  <dcterms:modified xsi:type="dcterms:W3CDTF">2022-12-15T20:13:36Z</dcterms:modified>
</cp:coreProperties>
</file>