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ing\Dropbox\Mi PC (DESKTOP-UQ5QO2U)\Desktop\Evaluación Req Habilitantes convocatoria 220110\"/>
    </mc:Choice>
  </mc:AlternateContent>
  <bookViews>
    <workbookView xWindow="0" yWindow="0" windowWidth="20490" windowHeight="6750"/>
  </bookViews>
  <sheets>
    <sheet name="EVALUACIÓN" sheetId="1" r:id="rId1"/>
    <sheet name="EXPERIENCIA ESPECIFICA" sheetId="2" r:id="rId2"/>
    <sheet name="EQ. TRAB-DIRECTOR" sheetId="3" r:id="rId3"/>
    <sheet name="EQ. TRAB-COORD. TECNICO" sheetId="4" r:id="rId4"/>
    <sheet name="EQ. TRAB-COORD. ADTIVO Y FRO" sheetId="5" r:id="rId5"/>
    <sheet name="EQ. TRAB-PROF APOYO JURIDICO" sheetId="6" r:id="rId6"/>
    <sheet name="EQ. TRAB-PROF APOYO TÉCNICO" sheetId="7" r:id="rId7"/>
  </sheets>
  <calcPr calcId="152511"/>
  <extLst>
    <ext uri="GoogleSheetsCustomDataVersion1">
      <go:sheetsCustomData xmlns:go="http://customooxmlschemas.google.com/" r:id="rId11" roundtripDataSignature="AMtx7mgwBSTMKVta99AHM1sD76ExPkGR5A=="/>
    </ext>
  </extLst>
</workbook>
</file>

<file path=xl/calcChain.xml><?xml version="1.0" encoding="utf-8"?>
<calcChain xmlns="http://schemas.openxmlformats.org/spreadsheetml/2006/main">
  <c r="C46" i="1" l="1"/>
  <c r="C45" i="1"/>
  <c r="C44" i="1"/>
  <c r="C43" i="1"/>
  <c r="C42" i="1"/>
  <c r="C41" i="1"/>
  <c r="C40" i="1"/>
</calcChain>
</file>

<file path=xl/sharedStrings.xml><?xml version="1.0" encoding="utf-8"?>
<sst xmlns="http://schemas.openxmlformats.org/spreadsheetml/2006/main" count="263" uniqueCount="152">
  <si>
    <t xml:space="preserve">DEPARTAMENTO DE CONTRATACIÓN 
CUADRO COMPARATIVO DE OFERTAS ECONÓMICAS </t>
  </si>
  <si>
    <t>1. OBJETO Y NECESIDAD: LA INTERVENTORÍA TÉCNICA, ADMINISTRATIVA, JURÍDICA, FINANCIERA Y PRESUPUESTAL PARA EL CONTROL Y SEGUIMIENTO DEL PROYECTO DENOMINADO DESARROLLO DE UN MODELO ALTERNATIVO DE ENERGÍA Y MOVILIDAD CON FUENTES NO CONVENCIONALES EN LA UNIVERSIDAD DE NARIÑO</t>
  </si>
  <si>
    <t>REQUISITOS HABILITANTES</t>
  </si>
  <si>
    <t>DETALLE</t>
  </si>
  <si>
    <t>PROPONENTE UNIVERSIDAD NACIONAL DE COLOMBIA</t>
  </si>
  <si>
    <t>Anexo obligatorio</t>
  </si>
  <si>
    <t>Carta de presentación de la propuesta</t>
  </si>
  <si>
    <t>CUMPLE</t>
  </si>
  <si>
    <t>Certificación para acceder a la información</t>
  </si>
  <si>
    <t xml:space="preserve">Propuesta económica </t>
  </si>
  <si>
    <t>Formato de implementación de SGSST</t>
  </si>
  <si>
    <t>Declaración implementación de protocolo de bioseguridad</t>
  </si>
  <si>
    <t>Certificado de Existencia y Representación legal</t>
  </si>
  <si>
    <t xml:space="preserve">Certificado de Existencia y Representación Legal </t>
  </si>
  <si>
    <t xml:space="preserve">Documento de Identidad   </t>
  </si>
  <si>
    <t>Documento de Identidad</t>
  </si>
  <si>
    <t>Certificado antecedentes fiscales</t>
  </si>
  <si>
    <t>Certificado antecedentes fiscales (sociedad y representante legal)</t>
  </si>
  <si>
    <t>Certificado antecedentes disciplinarios</t>
  </si>
  <si>
    <t>Certificado antecedentes disciplinarios (sociedad y representante legal)</t>
  </si>
  <si>
    <t xml:space="preserve">Certificado antecedentes judiciales </t>
  </si>
  <si>
    <t>Certificado antecedentes judiciales  (sociedad y representante legal)</t>
  </si>
  <si>
    <t>Certificado antecedentes Registro Nacional de Medidas Correctivas</t>
  </si>
  <si>
    <t>Garantía de seriedad de la oferta</t>
  </si>
  <si>
    <t>Certificado que acredite no estar reportado en el sistema de administración del riesgo de lavado de activos y de la financiación del terrorismo – SARLAFT</t>
  </si>
  <si>
    <t>Certificado de SARLAFT</t>
  </si>
  <si>
    <t>Registro Único Tributario - RUT</t>
  </si>
  <si>
    <t>Certificación de aportes a la seguridad social y parafiscal.</t>
  </si>
  <si>
    <t>Certificación del revisor fiscal</t>
  </si>
  <si>
    <t xml:space="preserve">Certificación del revisor fiscal.
</t>
  </si>
  <si>
    <t>Registro Único de Proponentes - RUP</t>
  </si>
  <si>
    <t xml:space="preserve">Registro Único de Proponentes - RUP </t>
  </si>
  <si>
    <t>Incripción banco de proveedores</t>
  </si>
  <si>
    <t>Incripción banco de proveedores UDENAR</t>
  </si>
  <si>
    <t xml:space="preserve">Experiencia General Proponente </t>
  </si>
  <si>
    <t>Aval Ingeniero Electricista CESAR ARANGO LEMOINE  matrícula profesional No.205-993</t>
  </si>
  <si>
    <t>Experiencia general mínima de 10 años-Certificado profesional seccional de ingeniería y arquitectura de Caldas KK07423592</t>
  </si>
  <si>
    <t xml:space="preserve">Declaración de Renta </t>
  </si>
  <si>
    <t>Certificación cuenta bancaria</t>
  </si>
  <si>
    <t>Información Financiera</t>
  </si>
  <si>
    <t>Activo corriente:</t>
  </si>
  <si>
    <t>Activo Total:</t>
  </si>
  <si>
    <t>Pasivo Corriente:</t>
  </si>
  <si>
    <t>Pasivo Total:</t>
  </si>
  <si>
    <t xml:space="preserve">Patrimonio: </t>
  </si>
  <si>
    <t>Indicadores de Información Financiera</t>
  </si>
  <si>
    <t>Indice de Liquidez</t>
  </si>
  <si>
    <t xml:space="preserve">Indice de Endeudamiento </t>
  </si>
  <si>
    <t xml:space="preserve">Razón de cobertura de intereses </t>
  </si>
  <si>
    <t>Indeterminado</t>
  </si>
  <si>
    <t>Indicadores de capacidad organizacional</t>
  </si>
  <si>
    <t>Rentabilidad del Patrimonio</t>
  </si>
  <si>
    <t xml:space="preserve">Rentabilidad del Activo </t>
  </si>
  <si>
    <t>Requisitos Habilitantes</t>
  </si>
  <si>
    <t>PATRIMONIO &gt;=50%</t>
  </si>
  <si>
    <t>INDICE DE LIQUIDEZ &gt;=1</t>
  </si>
  <si>
    <t>CAPITAL DE TRABAJO &gt;=50%</t>
  </si>
  <si>
    <t>INDICE DE ENDEUDAMIENTO  &lt;=70%</t>
  </si>
  <si>
    <t>RENTABILIDAD DEL PATRIMONIO  &gt;=0</t>
  </si>
  <si>
    <t>RENTABILIDAD DEL ACTIVO   &gt;=0</t>
  </si>
  <si>
    <t>RAZON DE COBERTURA DE UNTERESES   &gt;=1</t>
  </si>
  <si>
    <t>EXPERIENCIA ESPECÍFICA DEL PROPONENTE</t>
  </si>
  <si>
    <t>NOMBRE DEL CONTRATISTA</t>
  </si>
  <si>
    <t>NOMBRE DEL CONTRATANTE</t>
  </si>
  <si>
    <t>CODIGOS RUP</t>
  </si>
  <si>
    <t>FOLIOS</t>
  </si>
  <si>
    <t>VR. DEL CONTRATO EJECUTADO EXPRESADO EN SMMLV</t>
  </si>
  <si>
    <t>OBSERVACIÓN</t>
  </si>
  <si>
    <t>El proponente deberá acreditar una experiencia específica habilitante de acuerdo con su participación en máximo dos (2) contratos donde se haya prestado servicio de interventoría a contratos relacionados con el objeto del presente proceso de contratación donde se acredite un monto igual o mayor en SMMLV al 100% del  presupuesto oficial. De acuerdo con lo anterior, teniendo en cuenta el alcance del objeto a contratar, se ha definido que cada contrato adjunto para acreditar experiencia debe encontrarse inscrito y
clasificado el Registro Único de Proponentes (RUP) de la Cámara de Comercio; el cual deberá adjuntarse por el proponente con su oferta, y cada contrato que se pretenda hacer valer como soporte de su experiencia especifica deberá cumplir con al menos UNO (1) de los códigos: 80 10 16</t>
  </si>
  <si>
    <t xml:space="preserve">UNIVERSIDAD NACIONAL </t>
  </si>
  <si>
    <t>UNIVERSIDAD DE NARIÑO</t>
  </si>
  <si>
    <t>COD. CONSECUTIVO RUP: 1225
80 10 16 00</t>
  </si>
  <si>
    <t>410 DE 722</t>
  </si>
  <si>
    <t>DIRECTOR INTERVENTORIA</t>
  </si>
  <si>
    <t>PROFESION INGENIERO ELECTRICISTA</t>
  </si>
  <si>
    <t>CESAR ARANGO LEMOINE</t>
  </si>
  <si>
    <t>COPIA DE LA MATRICULA PROFESIONAL (EXP. MIN. 5 AÑOS)</t>
  </si>
  <si>
    <t xml:space="preserve">CERTIFICADO KK07423592 </t>
  </si>
  <si>
    <t>CERTIFICADO DE VIGENCIA</t>
  </si>
  <si>
    <t xml:space="preserve">VIGENTE </t>
  </si>
  <si>
    <t>FECHA DE EXPEDICION DE LA MATRICULA PROFESIONAL</t>
  </si>
  <si>
    <t>MAYO 3 DE 1978</t>
  </si>
  <si>
    <t xml:space="preserve">No. DE CONTRATO </t>
  </si>
  <si>
    <t xml:space="preserve">OBJETO </t>
  </si>
  <si>
    <t>CARGO DESEMPEÑADO</t>
  </si>
  <si>
    <t>ACREDITACION 1</t>
  </si>
  <si>
    <t>ACREDITACION 2</t>
  </si>
  <si>
    <t>OBSERVACIONES</t>
  </si>
  <si>
    <t>SAR 94 DE 2014, SAR 48 DE 2015, SAR 29 DE 2016</t>
  </si>
  <si>
    <t xml:space="preserve">La Universidad Nacional de Colombia, Sede Manizales a
través de la Facultad de Ingeniería y Arquitectura, realice la
Interventoría técnica, administrativa, jurídica, financiera y
presupuestal, para el control y seguimiento del proyecto
denominado Análisis de Oportunidades Energéticas con
Fuentes Alternativas en el Departamento de Nariño. </t>
  </si>
  <si>
    <t xml:space="preserve">DIRECTOR </t>
  </si>
  <si>
    <t>CERTIFICACIÓN</t>
  </si>
  <si>
    <t xml:space="preserve">ACTA DE LIQUIDACIÓN </t>
  </si>
  <si>
    <t>SAR 60 DE 2015, SAR 80 DE 2015, SAR 18 DE 2017, SAR 58 DE 2017</t>
  </si>
  <si>
    <t xml:space="preserve">Interventoría Técnica, administrativa, jurídica, financiera
y presupuestal para el control y seguimiento del proyecto
denominado: “Desarrollo y promoción de competencias
científicas y tecnológicas en robótica e informática en la
universidad de Nariño y establecimientos educativos del
municipio de Pasto, departamento de Nariño”. </t>
  </si>
  <si>
    <t xml:space="preserve">COODINADOR TÉCNICO </t>
  </si>
  <si>
    <t xml:space="preserve">SANDRA XIMENA CARVAJAL QUINTERO </t>
  </si>
  <si>
    <t>COPIA DE LA MATRICULA PROFESIONAL (EXP. MIN. 2 AÑOS)</t>
  </si>
  <si>
    <t>MATRICULA CL20537292</t>
  </si>
  <si>
    <t>4 DE JUNIO DE 2003</t>
  </si>
  <si>
    <t>SAR 96 DE 2014, SAR 47 DE 2015, SAR 30 DE 2016</t>
  </si>
  <si>
    <t>COORDINACION DEL SEGUIMIENTO TÉCNICO</t>
  </si>
  <si>
    <t>SAR 57 DE 2015, SAR 18 DE 2016, SAR 19 DE 2017, SAR 59 DE 2017</t>
  </si>
  <si>
    <t xml:space="preserve">COODINADOR ADMINISTRATIVO Y FINANCIERO </t>
  </si>
  <si>
    <t>PROFESION ADMINISTRADOR DE EMPRESAS</t>
  </si>
  <si>
    <t xml:space="preserve">JUAN CAMILO CONTRERAS JARAMILLO </t>
  </si>
  <si>
    <t>MATRICULA 63883</t>
  </si>
  <si>
    <t>4 DE OCTUBRE DE 2013</t>
  </si>
  <si>
    <t>ODS 285 DE 2014
ODS 253 DE 2015
ODS 173 DE 2015</t>
  </si>
  <si>
    <t>Orden contractual menor de prestación de servicios profesionales en administración de empresas para coordinar las actividades relacionadas con el seguimiento financiero del proyecto de extensión: interventoría técnica, administrativa, jurídica, financiera y presupuestal, para el control y seguimiento dle proyecto denominado Análisis de oportunidades energéticas con fuentes alternativas en el departamento de Nariño, en el marco del contrato de interventoría 051-2014.</t>
  </si>
  <si>
    <t>COORDINADOR</t>
  </si>
  <si>
    <t xml:space="preserve">CONTRATO </t>
  </si>
  <si>
    <t>ODS 210 DE 2015
ODS 31 DE 2016</t>
  </si>
  <si>
    <t>Orden contractual mínima para la prestación de serivicios profesionales en administración de empresas para realizar actividades administrativas y financieras requeridas en el proyecto de extensión: Interventoría técnica, administrativa, jurídica, financiera y presupuestal del proyecto desarrollo y promoción de competencias científicas y tecnológicas en robótica e informática en la Universidad de Nariño, en el marco del contrato de interventoría No.102-2015, adscrito a la Dirección de investigación y Extensión de la Facultad de Ingeniería y Arquitectura de la Universidad Nacional de Colombia sede Manizales</t>
  </si>
  <si>
    <t>SERVICIOS PROFESIONALES EN ADMINISTRACIÓN DE EMPRESAS</t>
  </si>
  <si>
    <t xml:space="preserve">PROFESIONAL DE APOYO JURÍDICO </t>
  </si>
  <si>
    <t xml:space="preserve">PROFESION ABOGADO CON POSTGRADO EN DERECHO ADMINISTRATIVO </t>
  </si>
  <si>
    <t>BEATRIZ ELENA MISAS MARIÑO</t>
  </si>
  <si>
    <t>COPIA DE LA MATRICULA PROFESIONAL (EXP. MIN. 1 AÑO)</t>
  </si>
  <si>
    <t>TARJETA No.167698</t>
  </si>
  <si>
    <t>24 DE ABRIL DE 2008</t>
  </si>
  <si>
    <t xml:space="preserve">CARGO </t>
  </si>
  <si>
    <t>DESPACHO</t>
  </si>
  <si>
    <t xml:space="preserve">FECHA INICIO </t>
  </si>
  <si>
    <t>FECHA FIN</t>
  </si>
  <si>
    <t xml:space="preserve">ACREDITACION </t>
  </si>
  <si>
    <t>ASISTENTE JUDICIAL 06</t>
  </si>
  <si>
    <t>JUZGADO 004 CIVIL MUNICIPAL MANIZALES</t>
  </si>
  <si>
    <t>CONSTANCIA 0240</t>
  </si>
  <si>
    <t>ESCRIBIENTE CIRCUITO 00</t>
  </si>
  <si>
    <t>JUZGADO 003 FAMILIA DEL CIRCUITO MANIZALES</t>
  </si>
  <si>
    <t>JUZGADO 005 CIVIL DEL CIRCUITO DE MANIZALES</t>
  </si>
  <si>
    <t>ESCRIBIENTE MUNICIPAL 00</t>
  </si>
  <si>
    <t>JUZGADO 007 CIVIL MUNICIPAL DE MANIZALES</t>
  </si>
  <si>
    <t>OFICIAL MAYOR CIRCUITO 00</t>
  </si>
  <si>
    <t xml:space="preserve">JUZGADO 002 CIVIL DEL CIRCUITO LA DORADA </t>
  </si>
  <si>
    <t xml:space="preserve">JUZGADO 006 CIVIL DEL CIRCUITO DE MANIZALES </t>
  </si>
  <si>
    <t>SECRETARIO CIRCUITO 00</t>
  </si>
  <si>
    <t>A la Fecha</t>
  </si>
  <si>
    <t>SECRETARÍA</t>
  </si>
  <si>
    <t>DESPACHO JUDICIAL EN PROVISIONALIDAD</t>
  </si>
  <si>
    <t>CERTIFICADO GUILLERMO ZULUAGA GIRALDO -JUEZ</t>
  </si>
  <si>
    <t>PROFESIONAL DE APOYO TÉCNICO</t>
  </si>
  <si>
    <t>PROFESION INGENIERO</t>
  </si>
  <si>
    <t>EDUARDO ARMANDO GUEVARA ORTÍZ</t>
  </si>
  <si>
    <t>TARJETA No.CL-2052537</t>
  </si>
  <si>
    <t>18 DE JULIO DE 1990</t>
  </si>
  <si>
    <t>ODS-53 DE 2016
ODS 137 DE 2017</t>
  </si>
  <si>
    <t>Orden contractual mínima prestación de servicios profesionales en ingeniería eléctrica para realizar la revisión y seguimiento a las actividades relacionadas con TICS del proyecto de extensión: Interventoría técnica, administrativa, jurídica, financiera y presupuestal del proyecto desarrollo y promoción de competencias científicas y tecnológicas en robótica e informática en la Universidad de Nariño, en el marco del contrato de interventoría No.102-2015.</t>
  </si>
  <si>
    <t xml:space="preserve">SERVICIOS PROFESIONALES EN INGENIERÍA ELÉCTRICA </t>
  </si>
  <si>
    <t xml:space="preserve">NO APLICA </t>
  </si>
  <si>
    <t>NO CUMPLE-APORTAR DECLARACIÓN 2018 ó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</si>
</sst>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_-;_-@"/>
    <numFmt numFmtId="165" formatCode="_-* #,##0.00_-;\-* #,##0.00_-;_-* &quot;-&quot;_-;_-@"/>
    <numFmt numFmtId="166" formatCode="_-&quot;$&quot;* #,##0.00_-;\-&quot;$&quot;* #,##0.00_-;_-&quot;$&quot;* &quot;-&quot;??_-;_-@"/>
  </numFmts>
  <fonts count="15" x14ac:knownFonts="1">
    <font>
      <sz val="11"/>
      <color theme="1"/>
      <name val="Arial"/>
    </font>
    <font>
      <sz val="12"/>
      <color theme="1"/>
      <name val="Century"/>
    </font>
    <font>
      <b/>
      <sz val="12"/>
      <color theme="1"/>
      <name val="Century"/>
    </font>
    <font>
      <sz val="11"/>
      <name val="Arial"/>
    </font>
    <font>
      <b/>
      <sz val="12"/>
      <color theme="0"/>
      <name val="Century"/>
    </font>
    <font>
      <b/>
      <sz val="12"/>
      <name val="Century"/>
    </font>
    <font>
      <sz val="12"/>
      <name val="Century"/>
    </font>
    <font>
      <sz val="12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0"/>
      <name val="Calibri"/>
    </font>
    <font>
      <b/>
      <sz val="10"/>
      <color theme="0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7"/>
        <bgColor theme="7"/>
      </patternFill>
    </fill>
    <fill>
      <patternFill patternType="solid">
        <fgColor rgb="FFFEF2CB"/>
        <bgColor rgb="FFFEF2CB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10" fillId="5" borderId="9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9" fillId="0" borderId="8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EVALUACIÓN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2638425</xdr:colOff>
      <xdr:row>1</xdr:row>
      <xdr:rowOff>123825</xdr:rowOff>
    </xdr:from>
    <xdr:ext cx="685800" cy="5524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7:C46">
  <tableColumns count="3">
    <tableColumn id="1" name="REQUISITOS HABILITANTES"/>
    <tableColumn id="2" name="DETALLE"/>
    <tableColumn id="3" name="PROPONENTE UNIVERSIDAD NACIONAL DE COLOMBIA"/>
  </tableColumns>
  <tableStyleInfo name="EVALUACIÓ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26" workbookViewId="0">
      <selection activeCell="F28" sqref="F28"/>
    </sheetView>
  </sheetViews>
  <sheetFormatPr baseColWidth="10" defaultColWidth="12.625" defaultRowHeight="25.5" customHeight="1" x14ac:dyDescent="0.2"/>
  <cols>
    <col min="1" max="1" width="88.75" customWidth="1"/>
    <col min="2" max="2" width="79.375" customWidth="1"/>
    <col min="3" max="3" width="38.25" customWidth="1"/>
    <col min="4" max="5" width="10" customWidth="1"/>
    <col min="6" max="6" width="14.125" customWidth="1"/>
    <col min="7" max="26" width="9.375" customWidth="1"/>
  </cols>
  <sheetData>
    <row r="1" spans="1:26" ht="25.5" customHeight="1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">
      <c r="A2" s="49"/>
      <c r="B2" s="51" t="s">
        <v>0</v>
      </c>
      <c r="C2" s="5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">
      <c r="A3" s="50"/>
      <c r="B3" s="50"/>
      <c r="C3" s="5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">
      <c r="A4" s="50"/>
      <c r="B4" s="50"/>
      <c r="C4" s="5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">
      <c r="A5" s="54" t="s">
        <v>1</v>
      </c>
      <c r="B5" s="55"/>
      <c r="C5" s="5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">
      <c r="A7" s="3" t="s">
        <v>2</v>
      </c>
      <c r="B7" s="4" t="s">
        <v>3</v>
      </c>
      <c r="C7" s="4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5" t="s">
        <v>5</v>
      </c>
      <c r="B8" s="6" t="s">
        <v>6</v>
      </c>
      <c r="C8" s="7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">
      <c r="A9" s="5" t="s">
        <v>5</v>
      </c>
      <c r="B9" s="6" t="s">
        <v>8</v>
      </c>
      <c r="C9" s="7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">
      <c r="A10" s="5" t="s">
        <v>5</v>
      </c>
      <c r="B10" s="6" t="s">
        <v>9</v>
      </c>
      <c r="C10" s="7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">
      <c r="A11" s="5" t="s">
        <v>5</v>
      </c>
      <c r="B11" s="6" t="s">
        <v>10</v>
      </c>
      <c r="C11" s="7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">
      <c r="A12" s="5" t="s">
        <v>5</v>
      </c>
      <c r="B12" s="6" t="s">
        <v>11</v>
      </c>
      <c r="C12" s="7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">
      <c r="A13" s="8" t="s">
        <v>12</v>
      </c>
      <c r="B13" s="6" t="s">
        <v>13</v>
      </c>
      <c r="C13" s="7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">
      <c r="A14" s="8" t="s">
        <v>14</v>
      </c>
      <c r="B14" s="6" t="s">
        <v>15</v>
      </c>
      <c r="C14" s="7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">
      <c r="A15" s="8" t="s">
        <v>16</v>
      </c>
      <c r="B15" s="6" t="s">
        <v>17</v>
      </c>
      <c r="C15" s="7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">
      <c r="A16" s="8" t="s">
        <v>18</v>
      </c>
      <c r="B16" s="6" t="s">
        <v>19</v>
      </c>
      <c r="C16" s="7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">
      <c r="A17" s="8" t="s">
        <v>20</v>
      </c>
      <c r="B17" s="6" t="s">
        <v>21</v>
      </c>
      <c r="C17" s="7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">
      <c r="A18" s="8" t="s">
        <v>22</v>
      </c>
      <c r="B18" s="6" t="s">
        <v>22</v>
      </c>
      <c r="C18" s="7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">
      <c r="A19" s="8" t="s">
        <v>23</v>
      </c>
      <c r="B19" s="6" t="s">
        <v>23</v>
      </c>
      <c r="C19" s="7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8.25" customHeight="1" x14ac:dyDescent="0.2">
      <c r="A20" s="8" t="s">
        <v>24</v>
      </c>
      <c r="B20" s="6" t="s">
        <v>25</v>
      </c>
      <c r="C20" s="7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">
      <c r="A21" s="8" t="s">
        <v>26</v>
      </c>
      <c r="B21" s="6" t="s">
        <v>26</v>
      </c>
      <c r="C21" s="7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">
      <c r="A22" s="8" t="s">
        <v>27</v>
      </c>
      <c r="B22" s="6" t="s">
        <v>27</v>
      </c>
      <c r="C22" s="7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">
      <c r="A23" s="9" t="s">
        <v>28</v>
      </c>
      <c r="B23" s="6" t="s">
        <v>29</v>
      </c>
      <c r="C23" s="7" t="s">
        <v>150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">
      <c r="A24" s="8" t="s">
        <v>30</v>
      </c>
      <c r="B24" s="6" t="s">
        <v>31</v>
      </c>
      <c r="C24" s="7" t="s">
        <v>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">
      <c r="A25" s="8" t="s">
        <v>32</v>
      </c>
      <c r="B25" s="6" t="s">
        <v>33</v>
      </c>
      <c r="C25" s="7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">
      <c r="A26" s="5" t="s">
        <v>34</v>
      </c>
      <c r="B26" s="6" t="s">
        <v>35</v>
      </c>
      <c r="C26" s="7" t="s">
        <v>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">
      <c r="A27" s="5" t="s">
        <v>34</v>
      </c>
      <c r="B27" s="6" t="s">
        <v>36</v>
      </c>
      <c r="C27" s="7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">
      <c r="A28" s="10" t="s">
        <v>37</v>
      </c>
      <c r="B28" s="11" t="s">
        <v>37</v>
      </c>
      <c r="C28" s="12" t="s">
        <v>151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">
      <c r="A29" s="13" t="s">
        <v>38</v>
      </c>
      <c r="B29" s="14" t="s">
        <v>38</v>
      </c>
      <c r="C29" s="15" t="s">
        <v>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">
      <c r="A30" s="16" t="s">
        <v>39</v>
      </c>
      <c r="B30" s="17" t="s">
        <v>40</v>
      </c>
      <c r="C30" s="18">
        <v>1389067193735.0801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">
      <c r="A31" s="5" t="s">
        <v>39</v>
      </c>
      <c r="B31" s="19" t="s">
        <v>41</v>
      </c>
      <c r="C31" s="20">
        <v>8064818059956.4004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">
      <c r="A32" s="5" t="s">
        <v>39</v>
      </c>
      <c r="B32" s="19" t="s">
        <v>42</v>
      </c>
      <c r="C32" s="20">
        <v>595137956644.17004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">
      <c r="A33" s="5" t="s">
        <v>39</v>
      </c>
      <c r="B33" s="19" t="s">
        <v>43</v>
      </c>
      <c r="C33" s="20">
        <v>4343480279644.02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">
      <c r="A34" s="5" t="s">
        <v>39</v>
      </c>
      <c r="B34" s="19" t="s">
        <v>44</v>
      </c>
      <c r="C34" s="20">
        <v>3721337780312.3799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">
      <c r="A35" s="8" t="s">
        <v>45</v>
      </c>
      <c r="B35" s="21" t="s">
        <v>46</v>
      </c>
      <c r="C35" s="22">
        <v>2.33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">
      <c r="A36" s="8" t="s">
        <v>45</v>
      </c>
      <c r="B36" s="21" t="s">
        <v>47</v>
      </c>
      <c r="C36" s="22">
        <v>0.53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">
      <c r="A37" s="8" t="s">
        <v>45</v>
      </c>
      <c r="B37" s="21" t="s">
        <v>48</v>
      </c>
      <c r="C37" s="23" t="s">
        <v>49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">
      <c r="A38" s="8" t="s">
        <v>50</v>
      </c>
      <c r="B38" s="24" t="s">
        <v>51</v>
      </c>
      <c r="C38" s="25">
        <v>0.02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">
      <c r="A39" s="8" t="s">
        <v>50</v>
      </c>
      <c r="B39" s="25" t="s">
        <v>52</v>
      </c>
      <c r="C39" s="26"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">
      <c r="A40" s="27" t="s">
        <v>53</v>
      </c>
      <c r="B40" s="25" t="s">
        <v>54</v>
      </c>
      <c r="C40" s="20">
        <f>+C34</f>
        <v>3721337780312.3799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">
      <c r="A41" s="27" t="s">
        <v>53</v>
      </c>
      <c r="B41" s="24" t="s">
        <v>55</v>
      </c>
      <c r="C41" s="22">
        <f>C30/C32</f>
        <v>2.3340255452158907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">
      <c r="A42" s="27" t="s">
        <v>53</v>
      </c>
      <c r="B42" s="24" t="s">
        <v>56</v>
      </c>
      <c r="C42" s="28">
        <f>+C30-C32</f>
        <v>793929237090.91003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">
      <c r="A43" s="27" t="s">
        <v>53</v>
      </c>
      <c r="B43" s="24" t="s">
        <v>57</v>
      </c>
      <c r="C43" s="26">
        <f>C33/C31</f>
        <v>0.53857139086749606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">
      <c r="A44" s="27" t="s">
        <v>53</v>
      </c>
      <c r="B44" s="24" t="s">
        <v>58</v>
      </c>
      <c r="C44" s="25">
        <f t="shared" ref="C44:C45" si="0">+C38</f>
        <v>0.02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">
      <c r="A45" s="27" t="s">
        <v>53</v>
      </c>
      <c r="B45" s="24" t="s">
        <v>59</v>
      </c>
      <c r="C45" s="26">
        <f t="shared" si="0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">
      <c r="A46" s="27" t="s">
        <v>53</v>
      </c>
      <c r="B46" s="24" t="s">
        <v>60</v>
      </c>
      <c r="C46" s="22" t="str">
        <f>+C37</f>
        <v>Indeterminado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5.5" customHeight="1" x14ac:dyDescent="0.2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5.5" customHeight="1" x14ac:dyDescent="0.2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5.5" customHeight="1" x14ac:dyDescent="0.2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5.5" customHeight="1" x14ac:dyDescent="0.2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5.5" customHeight="1" x14ac:dyDescent="0.2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2:A4"/>
    <mergeCell ref="B2:C4"/>
    <mergeCell ref="A5:C5"/>
  </mergeCells>
  <pageMargins left="0.7" right="0.7" top="0.75" bottom="0.75" header="0" footer="0"/>
  <pageSetup paperSize="9"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64.75" customWidth="1"/>
    <col min="2" max="2" width="35.5" customWidth="1"/>
    <col min="3" max="3" width="36.375" customWidth="1"/>
    <col min="4" max="4" width="31.125" customWidth="1"/>
    <col min="5" max="5" width="18.25" customWidth="1"/>
    <col min="6" max="6" width="25" customWidth="1"/>
    <col min="7" max="7" width="24" customWidth="1"/>
    <col min="8" max="26" width="9.375" customWidth="1"/>
  </cols>
  <sheetData>
    <row r="1" spans="1:26" ht="111" customHeight="1" x14ac:dyDescent="0.2">
      <c r="A1" s="29" t="s">
        <v>61</v>
      </c>
      <c r="B1" s="29" t="s">
        <v>62</v>
      </c>
      <c r="C1" s="30" t="s">
        <v>63</v>
      </c>
      <c r="D1" s="30" t="s">
        <v>64</v>
      </c>
      <c r="E1" s="30" t="s">
        <v>65</v>
      </c>
      <c r="F1" s="31" t="s">
        <v>66</v>
      </c>
      <c r="G1" s="32" t="s">
        <v>67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35.5" customHeight="1" x14ac:dyDescent="0.2">
      <c r="A2" s="34" t="s">
        <v>68</v>
      </c>
      <c r="B2" s="35" t="s">
        <v>69</v>
      </c>
      <c r="C2" s="36" t="s">
        <v>70</v>
      </c>
      <c r="D2" s="37" t="s">
        <v>71</v>
      </c>
      <c r="E2" s="36" t="s">
        <v>72</v>
      </c>
      <c r="F2" s="36">
        <v>235.06</v>
      </c>
      <c r="G2" s="38" t="s">
        <v>7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5.7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.7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5.7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5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5.75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5.75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5.75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5.75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5.75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5.75" customHeight="1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.75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.75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.7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5.75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.7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5.7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.7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5.75" customHeigh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5.75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5.7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5.7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5.7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5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5.75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5.75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5.75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5.75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5.75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5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5.75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5.7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5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5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5.75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5.75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5.75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5.7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.7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.7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.75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.75" customHeight="1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5.75" customHeight="1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5.75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5.7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5.75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5.7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5.75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5.75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5.75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5.75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5.75" customHeight="1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5.75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5.75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5.75" customHeight="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5.75" customHeight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5.7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5.75" customHeight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5.75" customHeight="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5.75" customHeight="1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5.7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5.7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5.75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5.7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5.75" customHeight="1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5.75" customHeight="1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5.75" customHeight="1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5.75" customHeight="1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5.75" customHeigh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5.7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5.75" customHeight="1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5.75" customHeight="1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5.75" customHeight="1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5.75" customHeight="1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5.75" customHeight="1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5.75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5.75" customHeight="1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5.75" customHeight="1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5.75" customHeight="1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5.75" customHeight="1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5.75" customHeight="1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5.75" customHeight="1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5.75" customHeight="1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5.75" customHeight="1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5.75" customHeight="1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5.75" customHeight="1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5.75" customHeight="1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5.75" customHeight="1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5.75" customHeight="1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5.75" customHeigh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5.75" customHeight="1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5.75" customHeigh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5.75" customHeight="1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5.75" customHeigh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5.75" customHeight="1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5.75" customHeigh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5.75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5.7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5.75" customHeight="1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5.75" customHeight="1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5.75" customHeight="1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5.75" customHeight="1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5.75" customHeight="1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5.75" customHeight="1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5.75" customHeight="1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5.75" customHeight="1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5.75" customHeight="1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5.75" customHeight="1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5.75" customHeight="1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5.75" customHeight="1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5.75" customHeight="1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5.75" customHeight="1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5.75" customHeight="1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5.75" customHeight="1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5.75" customHeight="1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5.75" customHeight="1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5.75" customHeight="1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5.75" customHeight="1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5.75" customHeight="1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5.75" customHeight="1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5.75" customHeight="1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5.75" customHeight="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5.75" customHeight="1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5.75" customHeight="1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5.75" customHeight="1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5.75" customHeight="1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5.75" customHeight="1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5.75" customHeight="1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5.75" customHeight="1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5.75" customHeight="1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5.75" customHeight="1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5.75" customHeight="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5.75" customHeight="1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5.75" customHeight="1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5.75" customHeight="1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5.75" customHeight="1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5.75" customHeight="1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5.75" customHeight="1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5.75" customHeight="1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5.75" customHeight="1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5.75" customHeight="1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5.75" customHeight="1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5.75" customHeight="1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5.75" customHeight="1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5.75" customHeight="1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5.75" customHeight="1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5.75" customHeight="1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5.75" customHeight="1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5.75" customHeight="1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5.75" customHeight="1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5.75" customHeight="1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5.75" customHeight="1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5.75" customHeight="1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5.75" customHeight="1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5.75" customHeight="1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5.75" customHeight="1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5.75" customHeight="1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5.75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5.75" customHeight="1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5.75" customHeight="1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5.75" customHeight="1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5.75" customHeight="1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5.75" customHeight="1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5.75" customHeight="1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5.75" customHeight="1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5.75" customHeight="1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5.7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5.75" customHeight="1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5.75" customHeight="1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5.75" customHeight="1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5.75" customHeight="1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5.75" customHeight="1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5.75" customHeight="1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5.75" customHeight="1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5.75" customHeight="1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5.75" customHeight="1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5.75" customHeight="1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5.75" customHeight="1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5.75" customHeight="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5.75" customHeight="1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5.75" customHeight="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5.75" customHeight="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5.75" customHeight="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5.75" customHeight="1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5.75" customHeight="1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5.75" customHeight="1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5.75" customHeight="1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5.75" customHeight="1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5.75" customHeight="1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5.7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5.75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5.75" customHeight="1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5.75" customHeight="1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5.75" customHeight="1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5.75" customHeight="1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5.75" customHeight="1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5.75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5.75" customHeight="1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5.75" customHeight="1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5.75" customHeight="1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5.75" customHeight="1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5.75" customHeight="1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5.75" customHeight="1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5.75" customHeight="1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5.75" customHeight="1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5.75" customHeight="1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5.75" customHeight="1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5.75" customHeight="1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5.75" customHeight="1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5.75" customHeight="1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5.75" customHeight="1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5.75" customHeight="1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5.75" customHeight="1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5.75" customHeight="1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5.75" customHeight="1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5.75" customHeight="1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5.75" customHeight="1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5.75" customHeight="1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5.75" customHeight="1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5.75" customHeight="1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5.75" customHeight="1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5.75" customHeight="1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5.75" customHeight="1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5.75" customHeight="1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5.75" customHeight="1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5.75" customHeight="1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5.75" customHeight="1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5.75" customHeight="1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5.75" customHeight="1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5.75" customHeight="1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5.75" customHeight="1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5.75" customHeight="1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5.75" customHeight="1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5.75" customHeight="1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5.75" customHeight="1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5.75" customHeight="1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5.75" customHeight="1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5.75" customHeight="1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5.75" customHeight="1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5.75" customHeight="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5.75" customHeight="1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5.75" customHeight="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5.75" customHeight="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5.75" customHeight="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5.75" customHeight="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5.75" customHeight="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5.75" customHeight="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5.75" customHeight="1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5.75" customHeight="1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5.75" customHeight="1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5.75" customHeight="1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5.75" customHeight="1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5.75" customHeight="1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5.75" customHeight="1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5.75" customHeight="1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5.75" customHeight="1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5.75" customHeight="1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5.75" customHeight="1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5.75" customHeight="1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5.75" customHeight="1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5.75" customHeight="1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5.75" customHeight="1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5.75" customHeight="1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5.75" customHeight="1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5.75" customHeight="1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5.75" customHeight="1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5.75" customHeight="1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5.75" customHeight="1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5.75" customHeight="1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5.75" customHeight="1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5.75" customHeight="1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5.75" customHeight="1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5.75" customHeight="1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5.75" customHeight="1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5.75" customHeight="1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5.75" customHeight="1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5.75" customHeight="1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5.75" customHeight="1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5.75" customHeight="1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5.75" customHeight="1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5.75" customHeight="1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5.75" customHeight="1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5.75" customHeight="1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5.75" customHeight="1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5.75" customHeight="1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5.75" customHeight="1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5.75" customHeight="1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5.75" customHeight="1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5.75" customHeight="1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5.75" customHeight="1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5.75" customHeight="1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5.75" customHeight="1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5.75" customHeight="1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5.75" customHeight="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5.75" customHeight="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5.75" customHeight="1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5.75" customHeight="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5.75" customHeight="1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5.75" customHeight="1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5.75" customHeight="1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5.75" customHeight="1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5.75" customHeight="1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5.75" customHeight="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5.75" customHeight="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5.75" customHeight="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5.75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5.75" customHeight="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5.75" customHeight="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5.75" customHeight="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5.75" customHeight="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5.75" customHeight="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5.75" customHeight="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5.75" customHeight="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5.75" customHeight="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5.75" customHeight="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5.75" customHeight="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5.75" customHeight="1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5.75" customHeight="1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5.75" customHeight="1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5.75" customHeight="1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5.75" customHeight="1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5.75" customHeight="1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5.75" customHeight="1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5.75" customHeight="1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5.75" customHeight="1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5.75" customHeight="1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5.75" customHeight="1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5.75" customHeight="1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5.75" customHeight="1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5.75" customHeight="1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5.75" customHeight="1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5.75" customHeight="1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5.75" customHeight="1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5.75" customHeight="1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5.75" customHeight="1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5.75" customHeight="1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5.75" customHeight="1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5.75" customHeight="1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5.75" customHeight="1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5.75" customHeight="1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5.75" customHeight="1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5.75" customHeight="1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5.75" customHeight="1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5.75" customHeight="1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5.75" customHeight="1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5.75" customHeight="1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5.75" customHeight="1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5.75" customHeight="1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5.75" customHeight="1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5.75" customHeight="1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5.75" customHeight="1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5.75" customHeight="1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5.75" customHeight="1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5.75" customHeight="1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5.75" customHeight="1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5.75" customHeight="1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5.75" customHeight="1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5.75" customHeight="1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5.75" customHeight="1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5.75" customHeight="1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5.75" customHeight="1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5.75" customHeight="1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5.75" customHeight="1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5.75" customHeight="1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5.75" customHeight="1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5.75" customHeight="1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5.75" customHeight="1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5.75" customHeight="1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5.75" customHeight="1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5.75" customHeight="1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5.75" customHeight="1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5.75" customHeight="1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5.75" customHeight="1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5.75" customHeight="1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5.75" customHeight="1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5.75" customHeight="1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5.75" customHeight="1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5.75" customHeight="1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5.75" customHeight="1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5.75" customHeight="1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5.75" customHeight="1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5.75" customHeight="1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5.75" customHeight="1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5.75" customHeight="1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5.75" customHeight="1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5.75" customHeight="1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5.75" customHeight="1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5.75" customHeight="1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5.75" customHeight="1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5.75" customHeight="1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5.75" customHeight="1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5.75" customHeight="1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5.75" customHeight="1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5.75" customHeight="1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5.75" customHeight="1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5.75" customHeight="1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5.75" customHeight="1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5.75" customHeight="1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5.75" customHeight="1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5.75" customHeight="1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5.75" customHeight="1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5.75" customHeight="1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5.75" customHeight="1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5.75" customHeight="1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5.75" customHeight="1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5.75" customHeight="1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5.75" customHeight="1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5.75" customHeight="1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5.75" customHeight="1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5.75" customHeight="1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5.75" customHeight="1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5.75" customHeight="1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5.75" customHeight="1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5.75" customHeight="1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5.75" customHeight="1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5.75" customHeight="1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5.75" customHeight="1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5.75" customHeight="1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5.75" customHeight="1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5.75" customHeight="1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5.75" customHeight="1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5.75" customHeight="1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5.75" customHeight="1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5.75" customHeight="1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5.75" customHeight="1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5.75" customHeight="1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5.75" customHeight="1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5.75" customHeight="1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5.75" customHeight="1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5.75" customHeight="1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5.75" customHeight="1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5.75" customHeight="1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5.75" customHeight="1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5.75" customHeight="1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5.75" customHeight="1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5.75" customHeight="1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5.75" customHeight="1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5.75" customHeight="1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5.75" customHeight="1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5.75" customHeight="1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5.75" customHeight="1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5.75" customHeight="1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5.75" customHeight="1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5.75" customHeight="1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5.75" customHeight="1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5.75" customHeight="1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5.75" customHeight="1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5.75" customHeight="1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5.75" customHeight="1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5.75" customHeight="1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5.75" customHeight="1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5.75" customHeight="1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5.75" customHeight="1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5.75" customHeight="1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5.75" customHeight="1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5.75" customHeight="1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5.75" customHeight="1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5.75" customHeight="1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5.75" customHeight="1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5.75" customHeight="1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5.75" customHeight="1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5.75" customHeight="1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5.75" customHeight="1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5.75" customHeight="1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5.75" customHeight="1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5.75" customHeight="1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5.75" customHeight="1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5.75" customHeight="1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5.75" customHeight="1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5.75" customHeight="1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5.75" customHeight="1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5.75" customHeight="1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5.75" customHeight="1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5.75" customHeight="1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5.75" customHeight="1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5.75" customHeight="1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5.75" customHeight="1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5.75" customHeight="1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5.75" customHeight="1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5.75" customHeight="1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5.75" customHeight="1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5.75" customHeight="1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5.75" customHeight="1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5.75" customHeight="1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5.75" customHeight="1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5.75" customHeight="1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5.75" customHeight="1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5.75" customHeight="1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5.75" customHeight="1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5.75" customHeight="1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5.75" customHeight="1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5.75" customHeight="1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5.75" customHeight="1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5.75" customHeight="1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5.75" customHeight="1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5.75" customHeight="1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5.75" customHeight="1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5.75" customHeight="1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5.75" customHeight="1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5.75" customHeight="1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5.75" customHeight="1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5.75" customHeight="1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5.75" customHeight="1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5.75" customHeight="1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5.75" customHeight="1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5.75" customHeight="1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5.75" customHeight="1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5.75" customHeight="1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5.75" customHeight="1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5.75" customHeight="1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5.75" customHeight="1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5.75" customHeight="1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5.75" customHeight="1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5.75" customHeight="1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5.75" customHeight="1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5.75" customHeight="1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5.75" customHeight="1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5.75" customHeight="1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5.75" customHeight="1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5.75" customHeight="1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5.75" customHeight="1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5.75" customHeight="1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5.75" customHeight="1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5.75" customHeight="1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5.75" customHeight="1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5.75" customHeight="1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5.75" customHeight="1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5.75" customHeight="1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5.75" customHeight="1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5.75" customHeight="1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5.75" customHeight="1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5.75" customHeight="1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5.75" customHeight="1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5.75" customHeight="1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5.75" customHeight="1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5.75" customHeight="1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5.75" customHeight="1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5.75" customHeight="1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5.75" customHeight="1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5.75" customHeight="1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5.75" customHeight="1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5.75" customHeight="1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5.75" customHeight="1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5.75" customHeight="1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5.75" customHeight="1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5.75" customHeight="1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5.75" customHeight="1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5.75" customHeight="1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5.75" customHeight="1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5.75" customHeight="1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5.75" customHeight="1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5.75" customHeight="1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5.75" customHeight="1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5.75" customHeight="1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5.75" customHeight="1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5.75" customHeight="1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5.75" customHeight="1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5.75" customHeight="1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5.75" customHeight="1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5.75" customHeight="1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5.75" customHeight="1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5.75" customHeight="1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5.75" customHeight="1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5.75" customHeight="1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5.75" customHeight="1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5.75" customHeight="1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5.75" customHeight="1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5.75" customHeight="1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5.75" customHeight="1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5.75" customHeight="1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5.75" customHeight="1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5.75" customHeight="1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5.75" customHeight="1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5.75" customHeight="1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5.75" customHeight="1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5.75" customHeight="1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5.75" customHeight="1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5.75" customHeight="1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5.75" customHeight="1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5.75" customHeight="1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5.75" customHeight="1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5.75" customHeight="1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5.75" customHeight="1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5.75" customHeight="1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5.75" customHeight="1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5.75" customHeight="1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5.75" customHeight="1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5.75" customHeight="1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5.75" customHeight="1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5.75" customHeight="1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5.75" customHeight="1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5.75" customHeight="1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5.75" customHeight="1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5.75" customHeight="1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5.75" customHeight="1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5.75" customHeight="1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5.75" customHeight="1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5.75" customHeight="1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5.75" customHeight="1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5.75" customHeight="1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5.75" customHeight="1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5.75" customHeight="1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5.75" customHeight="1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5.75" customHeight="1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5.75" customHeight="1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5.75" customHeight="1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5.75" customHeight="1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5.75" customHeight="1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5.75" customHeight="1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5.75" customHeight="1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5.75" customHeight="1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5.75" customHeight="1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5.75" customHeight="1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5.75" customHeight="1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5.75" customHeight="1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5.75" customHeight="1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5.75" customHeight="1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5.75" customHeight="1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5.75" customHeight="1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5.75" customHeight="1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5.75" customHeight="1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5.75" customHeight="1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5.75" customHeight="1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5.75" customHeight="1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5.75" customHeight="1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5.75" customHeight="1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5.75" customHeight="1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5.75" customHeight="1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5.75" customHeight="1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5.75" customHeight="1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5.75" customHeight="1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5.75" customHeight="1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5.75" customHeight="1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5.75" customHeight="1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5.75" customHeight="1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5.75" customHeight="1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5.75" customHeight="1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5.75" customHeight="1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5.75" customHeight="1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5.75" customHeight="1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5.75" customHeight="1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5.75" customHeight="1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5.75" customHeight="1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5.75" customHeight="1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5.75" customHeight="1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5.75" customHeight="1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5.75" customHeight="1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5.75" customHeight="1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5.75" customHeight="1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5.75" customHeight="1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5.75" customHeight="1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5.75" customHeight="1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5.75" customHeight="1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5.75" customHeight="1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5.75" customHeight="1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5.75" customHeight="1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5.75" customHeight="1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5.75" customHeight="1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5.75" customHeight="1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5.75" customHeight="1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5.75" customHeight="1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5.75" customHeight="1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5.75" customHeight="1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5.75" customHeight="1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5.75" customHeight="1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5.75" customHeight="1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5.75" customHeight="1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5.75" customHeight="1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5.75" customHeight="1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5.75" customHeight="1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5.75" customHeight="1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5.75" customHeight="1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5.75" customHeight="1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5.75" customHeight="1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5.75" customHeight="1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5.75" customHeight="1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5.75" customHeight="1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5.75" customHeight="1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5.75" customHeight="1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5.75" customHeight="1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5.75" customHeight="1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5.75" customHeight="1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5.75" customHeight="1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5.75" customHeight="1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5.75" customHeight="1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5.75" customHeight="1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5.75" customHeight="1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5.75" customHeight="1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5.75" customHeight="1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5.7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5.75" customHeight="1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5.75" customHeight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5.75" customHeight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5.75" customHeight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5.75" customHeight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5.75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5.75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5.75" customHeight="1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5.75" customHeight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5.75" customHeight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5.75" customHeight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5.75" customHeight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5.75" customHeight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5.75" customHeight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5.75" customHeight="1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5.75" customHeight="1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5.75" customHeight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5.75" customHeight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5.75" customHeight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5.75" customHeight="1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5.75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5.75" customHeight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5.75" customHeight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5.75" customHeight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5.75" customHeight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5.75" customHeight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5.75" customHeight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5.75" customHeight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5.75" customHeight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5.75" customHeight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5.75" customHeight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5.75" customHeight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5.75" customHeight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5.75" customHeight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5.75" customHeight="1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5.75" customHeight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5.75" customHeight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5.75" customHeight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5.75" customHeight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5.75" customHeight="1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5.75" customHeight="1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5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5.75" customHeight="1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5.75" customHeight="1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5.75" customHeight="1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5.75" customHeight="1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5.75" customHeight="1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5.75" customHeight="1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5.75" customHeight="1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5.7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5.75" customHeight="1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5.75" customHeight="1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5.75" customHeight="1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5.75" customHeight="1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5.75" customHeight="1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5.75" customHeight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5.75" customHeight="1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5.75" customHeight="1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5.75" customHeight="1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5.75" customHeight="1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5.75" customHeight="1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5.75" customHeight="1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5.75" customHeight="1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5.75" customHeight="1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5.75" customHeight="1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5.75" customHeight="1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5.75" customHeight="1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5.75" customHeight="1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5.75" customHeight="1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5.75" customHeight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5.75" customHeight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5.75" customHeight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5.75" customHeight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5.75" customHeight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5.75" customHeight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5.75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5.75" customHeight="1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5.75" customHeight="1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5.75" customHeight="1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5.75" customHeight="1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5.75" customHeight="1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5.75" customHeight="1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5.75" customHeight="1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5.75" customHeight="1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5.75" customHeight="1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5.75" customHeight="1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5.75" customHeight="1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5.75" customHeight="1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5.75" customHeight="1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5.75" customHeight="1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5.75" customHeight="1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5.75" customHeight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5.75" customHeight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5.75" customHeight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5.75" customHeight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5.75" customHeight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5.75" customHeight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5.75" customHeight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5.75" customHeight="1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5.75" customHeight="1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5.75" customHeight="1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5.75" customHeight="1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5.75" customHeight="1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5.75" customHeight="1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5.75" customHeight="1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5.75" customHeight="1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5.75" customHeight="1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5.75" customHeight="1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5.75" customHeight="1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5.75" customHeight="1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5.75" customHeight="1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5.75" customHeight="1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5.75" customHeight="1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5.75" customHeight="1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5.75" customHeight="1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5.75" customHeight="1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5.7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5.75" customHeight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5.75" customHeight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5.75" customHeight="1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5.75" customHeight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5.75" customHeight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5.75" customHeight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5.75" customHeight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5.75" customHeight="1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5.75" customHeight="1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5.75" customHeight="1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5.75" customHeight="1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5.75" customHeight="1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5.75" customHeight="1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5.75" customHeight="1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5.75" customHeight="1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5.75" customHeight="1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5.75" customHeight="1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5.75" customHeight="1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5.75" customHeight="1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5.75" customHeight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5.75" customHeight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5.75" customHeight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5.75" customHeight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5.75" customHeight="1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5.75" customHeight="1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5.75" customHeight="1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5.75" customHeight="1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5.75" customHeight="1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5.75" customHeight="1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5.75" customHeight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5.75" customHeight="1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5.75" customHeight="1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5.75" customHeight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5.75" customHeight="1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5.75" customHeight="1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5.75" customHeight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5.75" customHeight="1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5.75" customHeight="1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5.75" customHeight="1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5.7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5.75" customHeight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5.75" customHeight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5.75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5.75" customHeight="1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5.75" customHeight="1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5.75" customHeight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5.75" customHeight="1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5.75" customHeight="1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5.7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5.75" customHeight="1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5.75" customHeight="1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5.75" customHeight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5.75" customHeight="1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5.75" customHeight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5.75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5.75" customHeight="1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5.75" customHeight="1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5.75" customHeight="1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5.75" customHeight="1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5.75" customHeight="1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5.75" customHeight="1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5.75" customHeight="1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5.75" customHeight="1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5.7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5.75" customHeight="1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5.75" customHeight="1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5.75" customHeight="1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5.75" customHeight="1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5.75" customHeight="1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5.75" customHeight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5.75" customHeight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5.75" customHeight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5.75" customHeight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5.75" customHeight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5.75" customHeight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5.75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5.75" customHeight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5.75" customHeight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5.75" customHeight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5.75" customHeight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5.75" customHeight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5.75" customHeight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5.75" customHeight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5.75" customHeight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5.75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5.75" customHeight="1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5.75" customHeight="1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5.75" customHeight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5.75" customHeight="1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5.75" customHeight="1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5.75" customHeight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5.75" customHeight="1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5.75" customHeight="1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5.7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5.75" customHeight="1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5.75" customHeight="1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5.75" customHeight="1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5.75" customHeight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5.75" customHeight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5.75" customHeight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5.75" customHeight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5.75" customHeight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5.75" customHeight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5.75" customHeight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5.75" customHeight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5.75" customHeight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5.75" customHeight="1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5.75" customHeight="1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5.75" customHeight="1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5.75" customHeight="1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5.75" customHeight="1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5.75" customHeight="1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5.75" customHeight="1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5.75" customHeight="1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5.75" customHeight="1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5.75" customHeight="1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5.75" customHeight="1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5.75" customHeight="1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5.75" customHeight="1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5.75" customHeight="1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5.75" customHeight="1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5.75" customHeight="1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5.75" customHeight="1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5.75" customHeight="1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5.75" customHeight="1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5.75" customHeight="1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5.75" customHeight="1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5.75" customHeight="1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5.75" customHeight="1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5.75" customHeight="1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5.75" customHeight="1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5.75" customHeight="1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5.75" customHeight="1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5.75" customHeight="1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5.75" customHeight="1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5.75" customHeight="1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5.75" customHeight="1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5.75" customHeight="1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5.75" customHeight="1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5.75" customHeight="1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5.75" customHeight="1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5.75" customHeight="1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5.75" customHeight="1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5.75" customHeight="1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5.75" customHeight="1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5.75" customHeight="1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5.75" customHeight="1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5.75" customHeight="1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5.75" customHeight="1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5.75" customHeight="1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5.75" customHeight="1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5.75" customHeight="1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5.75" customHeight="1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5.75" customHeight="1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5.75" customHeight="1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5.75" customHeight="1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5.75" customHeight="1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5.75" customHeight="1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5.75" customHeight="1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5.75" customHeight="1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5.75" customHeight="1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5.75" customHeight="1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5.75" customHeight="1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5.75" customHeight="1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5.75" customHeight="1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5.75" customHeight="1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5.75" customHeight="1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5.75" customHeight="1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5.75" customHeight="1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5.75" customHeight="1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5.75" customHeight="1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5.75" customHeight="1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5.75" customHeight="1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5.75" customHeight="1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5.75" customHeight="1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5.75" customHeight="1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5.75" customHeight="1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5.75" customHeight="1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5.75" customHeight="1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5.75" customHeight="1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5.75" customHeight="1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5.75" customHeight="1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5.75" customHeight="1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5.75" customHeight="1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5.75" customHeight="1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5.75" customHeight="1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5.75" customHeight="1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5.75" customHeight="1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58" customWidth="1"/>
    <col min="3" max="3" width="22.75" customWidth="1"/>
    <col min="4" max="4" width="17.75" customWidth="1"/>
    <col min="5" max="5" width="16.25" customWidth="1"/>
    <col min="6" max="6" width="13.625" customWidth="1"/>
    <col min="7" max="26" width="9.375" customWidth="1"/>
  </cols>
  <sheetData>
    <row r="1" spans="1:26" x14ac:dyDescent="0.2">
      <c r="A1" s="56" t="s">
        <v>73</v>
      </c>
      <c r="B1" s="5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">
      <c r="A2" s="42" t="s">
        <v>74</v>
      </c>
      <c r="B2" s="36" t="s">
        <v>75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76</v>
      </c>
      <c r="B3" s="36" t="s">
        <v>77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81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82</v>
      </c>
      <c r="B6" s="45" t="s">
        <v>83</v>
      </c>
      <c r="C6" s="45" t="s">
        <v>84</v>
      </c>
      <c r="D6" s="46" t="s">
        <v>85</v>
      </c>
      <c r="E6" s="46" t="s">
        <v>86</v>
      </c>
      <c r="F6" s="45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90" x14ac:dyDescent="0.2">
      <c r="A7" s="36" t="s">
        <v>88</v>
      </c>
      <c r="B7" s="36" t="s">
        <v>89</v>
      </c>
      <c r="C7" s="36" t="s">
        <v>90</v>
      </c>
      <c r="D7" s="36" t="s">
        <v>91</v>
      </c>
      <c r="E7" s="36" t="s">
        <v>92</v>
      </c>
      <c r="F7" s="36" t="s">
        <v>7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90" x14ac:dyDescent="0.2">
      <c r="A8" s="36" t="s">
        <v>93</v>
      </c>
      <c r="B8" s="36" t="s">
        <v>94</v>
      </c>
      <c r="C8" s="36" t="s">
        <v>90</v>
      </c>
      <c r="D8" s="36" t="s">
        <v>91</v>
      </c>
      <c r="E8" s="36" t="s">
        <v>92</v>
      </c>
      <c r="F8" s="36" t="s">
        <v>7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36"/>
      <c r="B9" s="36"/>
      <c r="C9" s="36"/>
      <c r="D9" s="36"/>
      <c r="E9" s="36"/>
      <c r="F9" s="3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36"/>
      <c r="B10" s="36"/>
      <c r="C10" s="36"/>
      <c r="D10" s="36"/>
      <c r="E10" s="36"/>
      <c r="F10" s="3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36"/>
      <c r="B11" s="36"/>
      <c r="C11" s="36"/>
      <c r="D11" s="36"/>
      <c r="E11" s="36"/>
      <c r="F11" s="36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B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58" customWidth="1"/>
    <col min="3" max="3" width="22.75" customWidth="1"/>
    <col min="4" max="4" width="17.75" customWidth="1"/>
    <col min="5" max="5" width="16.25" customWidth="1"/>
    <col min="6" max="6" width="13.625" customWidth="1"/>
    <col min="7" max="26" width="9.375" customWidth="1"/>
  </cols>
  <sheetData>
    <row r="1" spans="1:26" x14ac:dyDescent="0.2">
      <c r="A1" s="56" t="s">
        <v>95</v>
      </c>
      <c r="B1" s="5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">
      <c r="A2" s="42" t="s">
        <v>74</v>
      </c>
      <c r="B2" s="36" t="s">
        <v>96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97</v>
      </c>
      <c r="B3" s="36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99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82</v>
      </c>
      <c r="B6" s="45" t="s">
        <v>83</v>
      </c>
      <c r="C6" s="45" t="s">
        <v>84</v>
      </c>
      <c r="D6" s="46" t="s">
        <v>85</v>
      </c>
      <c r="E6" s="46" t="s">
        <v>86</v>
      </c>
      <c r="F6" s="45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90" x14ac:dyDescent="0.2">
      <c r="A7" s="36" t="s">
        <v>100</v>
      </c>
      <c r="B7" s="36" t="s">
        <v>89</v>
      </c>
      <c r="C7" s="36" t="s">
        <v>101</v>
      </c>
      <c r="D7" s="36" t="s">
        <v>91</v>
      </c>
      <c r="E7" s="36" t="s">
        <v>92</v>
      </c>
      <c r="F7" s="36" t="s">
        <v>7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90" x14ac:dyDescent="0.2">
      <c r="A8" s="36" t="s">
        <v>102</v>
      </c>
      <c r="B8" s="36" t="s">
        <v>94</v>
      </c>
      <c r="C8" s="36" t="s">
        <v>101</v>
      </c>
      <c r="D8" s="36" t="s">
        <v>91</v>
      </c>
      <c r="E8" s="36" t="s">
        <v>92</v>
      </c>
      <c r="F8" s="36" t="s">
        <v>7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36"/>
      <c r="B9" s="36"/>
      <c r="C9" s="36"/>
      <c r="D9" s="36"/>
      <c r="E9" s="36"/>
      <c r="F9" s="3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36"/>
      <c r="B10" s="36"/>
      <c r="C10" s="36"/>
      <c r="D10" s="36"/>
      <c r="E10" s="36"/>
      <c r="F10" s="3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36"/>
      <c r="B11" s="36"/>
      <c r="C11" s="36"/>
      <c r="D11" s="36"/>
      <c r="E11" s="36"/>
      <c r="F11" s="36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B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58" customWidth="1"/>
    <col min="3" max="3" width="22.75" customWidth="1"/>
    <col min="4" max="4" width="17.75" customWidth="1"/>
    <col min="5" max="5" width="16.25" customWidth="1"/>
    <col min="6" max="6" width="13.625" customWidth="1"/>
    <col min="7" max="26" width="9.375" customWidth="1"/>
  </cols>
  <sheetData>
    <row r="1" spans="1:26" x14ac:dyDescent="0.2">
      <c r="A1" s="56" t="s">
        <v>103</v>
      </c>
      <c r="B1" s="5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">
      <c r="A2" s="42" t="s">
        <v>104</v>
      </c>
      <c r="B2" s="36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97</v>
      </c>
      <c r="B3" s="36" t="s">
        <v>106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107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82</v>
      </c>
      <c r="B6" s="45" t="s">
        <v>83</v>
      </c>
      <c r="C6" s="45" t="s">
        <v>84</v>
      </c>
      <c r="D6" s="46" t="s">
        <v>85</v>
      </c>
      <c r="E6" s="46" t="s">
        <v>86</v>
      </c>
      <c r="F6" s="45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05" x14ac:dyDescent="0.2">
      <c r="A7" s="36" t="s">
        <v>108</v>
      </c>
      <c r="B7" s="36" t="s">
        <v>109</v>
      </c>
      <c r="C7" s="36" t="s">
        <v>110</v>
      </c>
      <c r="D7" s="36" t="s">
        <v>111</v>
      </c>
      <c r="E7" s="36" t="s">
        <v>92</v>
      </c>
      <c r="F7" s="36" t="s">
        <v>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35" x14ac:dyDescent="0.2">
      <c r="A8" s="36" t="s">
        <v>112</v>
      </c>
      <c r="B8" s="36" t="s">
        <v>113</v>
      </c>
      <c r="C8" s="36" t="s">
        <v>114</v>
      </c>
      <c r="D8" s="36" t="s">
        <v>111</v>
      </c>
      <c r="E8" s="36" t="s">
        <v>92</v>
      </c>
      <c r="F8" s="36" t="s">
        <v>7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B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38.875" customWidth="1"/>
    <col min="3" max="3" width="11.125" customWidth="1"/>
    <col min="4" max="4" width="10.125" customWidth="1"/>
    <col min="5" max="5" width="17.75" customWidth="1"/>
    <col min="6" max="6" width="13.625" customWidth="1"/>
    <col min="7" max="26" width="9.375" customWidth="1"/>
  </cols>
  <sheetData>
    <row r="1" spans="1:26" x14ac:dyDescent="0.2">
      <c r="A1" s="56" t="s">
        <v>115</v>
      </c>
      <c r="B1" s="57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5.5" x14ac:dyDescent="0.2">
      <c r="A2" s="42" t="s">
        <v>116</v>
      </c>
      <c r="B2" s="36" t="s">
        <v>117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118</v>
      </c>
      <c r="B3" s="36" t="s">
        <v>119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120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121</v>
      </c>
      <c r="B6" s="45" t="s">
        <v>122</v>
      </c>
      <c r="C6" s="45" t="s">
        <v>123</v>
      </c>
      <c r="D6" s="45" t="s">
        <v>124</v>
      </c>
      <c r="E6" s="46" t="s">
        <v>125</v>
      </c>
      <c r="F6" s="45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x14ac:dyDescent="0.2">
      <c r="A7" s="36" t="s">
        <v>126</v>
      </c>
      <c r="B7" s="36" t="s">
        <v>127</v>
      </c>
      <c r="C7" s="48">
        <v>39595</v>
      </c>
      <c r="D7" s="48">
        <v>39619</v>
      </c>
      <c r="E7" s="36" t="s">
        <v>128</v>
      </c>
      <c r="F7" s="58" t="s">
        <v>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x14ac:dyDescent="0.2">
      <c r="A8" s="36" t="s">
        <v>129</v>
      </c>
      <c r="B8" s="36" t="s">
        <v>130</v>
      </c>
      <c r="C8" s="48">
        <v>39671</v>
      </c>
      <c r="D8" s="48">
        <v>39694</v>
      </c>
      <c r="E8" s="36" t="s">
        <v>128</v>
      </c>
      <c r="F8" s="5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x14ac:dyDescent="0.2">
      <c r="A9" s="36" t="s">
        <v>126</v>
      </c>
      <c r="B9" s="36" t="s">
        <v>131</v>
      </c>
      <c r="C9" s="48">
        <v>39722</v>
      </c>
      <c r="D9" s="48">
        <v>39783</v>
      </c>
      <c r="E9" s="36" t="s">
        <v>128</v>
      </c>
      <c r="F9" s="59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36" t="s">
        <v>132</v>
      </c>
      <c r="B10" s="36" t="s">
        <v>133</v>
      </c>
      <c r="C10" s="48">
        <v>39784</v>
      </c>
      <c r="D10" s="48">
        <v>39800</v>
      </c>
      <c r="E10" s="36" t="s">
        <v>128</v>
      </c>
      <c r="F10" s="59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36" t="s">
        <v>134</v>
      </c>
      <c r="B11" s="36" t="s">
        <v>135</v>
      </c>
      <c r="C11" s="48">
        <v>39874</v>
      </c>
      <c r="D11" s="48">
        <v>39936</v>
      </c>
      <c r="E11" s="36" t="s">
        <v>128</v>
      </c>
      <c r="F11" s="59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36" t="s">
        <v>134</v>
      </c>
      <c r="B12" s="36" t="s">
        <v>135</v>
      </c>
      <c r="C12" s="48">
        <v>39938</v>
      </c>
      <c r="D12" s="48">
        <v>40237</v>
      </c>
      <c r="E12" s="36" t="s">
        <v>128</v>
      </c>
      <c r="F12" s="59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36" t="s">
        <v>134</v>
      </c>
      <c r="B13" s="36" t="s">
        <v>136</v>
      </c>
      <c r="C13" s="48">
        <v>40238</v>
      </c>
      <c r="D13" s="48">
        <v>40794</v>
      </c>
      <c r="E13" s="36" t="s">
        <v>128</v>
      </c>
      <c r="F13" s="59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36" t="s">
        <v>137</v>
      </c>
      <c r="B14" s="36" t="s">
        <v>136</v>
      </c>
      <c r="C14" s="48">
        <v>40795</v>
      </c>
      <c r="D14" s="36" t="s">
        <v>138</v>
      </c>
      <c r="E14" s="36" t="s">
        <v>128</v>
      </c>
      <c r="F14" s="59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45" customHeight="1" x14ac:dyDescent="0.2">
      <c r="A15" s="36" t="s">
        <v>139</v>
      </c>
      <c r="B15" s="36" t="s">
        <v>140</v>
      </c>
      <c r="C15" s="48">
        <v>40795</v>
      </c>
      <c r="D15" s="48">
        <v>42888</v>
      </c>
      <c r="E15" s="36" t="s">
        <v>141</v>
      </c>
      <c r="F15" s="6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2">
    <mergeCell ref="A1:B1"/>
    <mergeCell ref="F7:F1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2.5" customWidth="1"/>
    <col min="2" max="2" width="58" customWidth="1"/>
    <col min="3" max="3" width="22.75" customWidth="1"/>
    <col min="4" max="4" width="17.75" customWidth="1"/>
    <col min="5" max="5" width="13.625" customWidth="1"/>
    <col min="6" max="6" width="10" customWidth="1"/>
    <col min="7" max="26" width="9.375" customWidth="1"/>
  </cols>
  <sheetData>
    <row r="1" spans="1:26" x14ac:dyDescent="0.2">
      <c r="A1" s="56" t="s">
        <v>142</v>
      </c>
      <c r="B1" s="57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">
      <c r="A2" s="42" t="s">
        <v>143</v>
      </c>
      <c r="B2" s="36" t="s">
        <v>144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 x14ac:dyDescent="0.2">
      <c r="A3" s="43" t="s">
        <v>118</v>
      </c>
      <c r="B3" s="36" t="s">
        <v>145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">
      <c r="A4" s="43" t="s">
        <v>78</v>
      </c>
      <c r="B4" s="36" t="s">
        <v>79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31.5" customHeight="1" x14ac:dyDescent="0.2">
      <c r="A5" s="43" t="s">
        <v>80</v>
      </c>
      <c r="B5" s="36" t="s">
        <v>146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x14ac:dyDescent="0.2">
      <c r="A6" s="44" t="s">
        <v>82</v>
      </c>
      <c r="B6" s="45" t="s">
        <v>83</v>
      </c>
      <c r="C6" s="45" t="s">
        <v>84</v>
      </c>
      <c r="D6" s="46" t="s">
        <v>125</v>
      </c>
      <c r="E6" s="45" t="s">
        <v>87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05" x14ac:dyDescent="0.2">
      <c r="A7" s="36" t="s">
        <v>147</v>
      </c>
      <c r="B7" s="36" t="s">
        <v>148</v>
      </c>
      <c r="C7" s="36" t="s">
        <v>149</v>
      </c>
      <c r="D7" s="36" t="s">
        <v>92</v>
      </c>
      <c r="E7" s="36" t="s">
        <v>7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EVALUACIÓN</vt:lpstr>
      <vt:lpstr>EXPERIENCIA ESPECIFICA</vt:lpstr>
      <vt:lpstr>EQ. TRAB-DIRECTOR</vt:lpstr>
      <vt:lpstr>EQ. TRAB-COORD. TECNICO</vt:lpstr>
      <vt:lpstr>EQ. TRAB-COORD. ADTIVO Y FRO</vt:lpstr>
      <vt:lpstr>EQ. TRAB-PROF APOYO JURIDICO</vt:lpstr>
      <vt:lpstr>EQ. TRAB-PROF APOYO TÉCNICO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2015-06-05T18:19:34Z</dcterms:created>
  <dcterms:modified xsi:type="dcterms:W3CDTF">2020-12-31T21:51:37Z</dcterms:modified>
</cp:coreProperties>
</file>