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600" windowHeight="7755"/>
  </bookViews>
  <sheets>
    <sheet name="CUADRO COMPARATIVO" sheetId="5" r:id="rId1"/>
    <sheet name="INSTRUCTIVO " sheetId="6" r:id="rId2"/>
    <sheet name="Hoja1" sheetId="7" r:id="rId3"/>
    <sheet name="Hoja2" sheetId="8" r:id="rId4"/>
  </sheets>
  <definedNames>
    <definedName name="_xlnm.Print_Area" localSheetId="1">'INSTRUCTIVO '!$A$1:$I$40</definedName>
  </definedNames>
  <calcPr calcId="144525"/>
</workbook>
</file>

<file path=xl/calcChain.xml><?xml version="1.0" encoding="utf-8"?>
<calcChain xmlns="http://schemas.openxmlformats.org/spreadsheetml/2006/main">
  <c r="AP16" i="5" l="1"/>
  <c r="AH16" i="5"/>
  <c r="Z16" i="5" l="1"/>
  <c r="R16" i="5" l="1"/>
  <c r="V23" i="7"/>
  <c r="T23" i="7"/>
  <c r="R23" i="7"/>
  <c r="P23" i="7"/>
  <c r="N23" i="7"/>
  <c r="L23" i="7"/>
  <c r="J23" i="7"/>
  <c r="H23" i="7"/>
  <c r="U22" i="7"/>
  <c r="Q22" i="7"/>
  <c r="M22" i="7"/>
  <c r="I22" i="7"/>
  <c r="U21" i="7"/>
  <c r="Q21" i="7"/>
  <c r="M21" i="7"/>
  <c r="I21" i="7"/>
  <c r="U20" i="7"/>
  <c r="Q20" i="7"/>
  <c r="M20" i="7"/>
  <c r="I20" i="7"/>
  <c r="U19" i="7"/>
  <c r="Q19" i="7"/>
  <c r="M19" i="7"/>
  <c r="I19" i="7"/>
  <c r="U18" i="7"/>
  <c r="Q18" i="7"/>
  <c r="M18" i="7"/>
  <c r="I18" i="7"/>
  <c r="U17" i="7"/>
  <c r="Q17" i="7"/>
  <c r="M17" i="7"/>
  <c r="I17" i="7"/>
  <c r="U16" i="7"/>
  <c r="U23" i="7" s="1"/>
  <c r="Q16" i="7"/>
  <c r="Q23" i="7" s="1"/>
  <c r="M16" i="7"/>
  <c r="M23" i="7" s="1"/>
  <c r="I16" i="7"/>
  <c r="I23" i="7" l="1"/>
</calcChain>
</file>

<file path=xl/sharedStrings.xml><?xml version="1.0" encoding="utf-8"?>
<sst xmlns="http://schemas.openxmlformats.org/spreadsheetml/2006/main" count="692" uniqueCount="356">
  <si>
    <t>3. FECHA DE SOLICITUD (DD/MM/AAAA):</t>
  </si>
  <si>
    <t xml:space="preserve">TOTAL DE CALIFICACIÒN </t>
  </si>
  <si>
    <t xml:space="preserve">2. RUBRO: </t>
  </si>
  <si>
    <t>4. CDP NO:</t>
  </si>
  <si>
    <t xml:space="preserve">Calificación de 1 a 10 </t>
  </si>
  <si>
    <t xml:space="preserve">Los factores de evaluación se califican de 1 a 10 </t>
  </si>
  <si>
    <t>5. VALOR:</t>
  </si>
  <si>
    <t xml:space="preserve">8. FACTORES DE EVALUACIÓN </t>
  </si>
  <si>
    <t>CUADRO COMPARATIVO DE OFERTAS ECONÓMICAS</t>
  </si>
  <si>
    <r>
      <t>3.</t>
    </r>
    <r>
      <rPr>
        <b/>
        <sz val="7"/>
        <rFont val="Times New Roman"/>
        <family val="1"/>
      </rPr>
      <t xml:space="preserve">       </t>
    </r>
    <r>
      <rPr>
        <b/>
        <sz val="11"/>
        <rFont val="Calibri"/>
        <family val="2"/>
      </rPr>
      <t xml:space="preserve">FECHA DE SOLICITUD: </t>
    </r>
    <r>
      <rPr>
        <sz val="11"/>
        <rFont val="Calibri"/>
        <family val="2"/>
      </rPr>
      <t>Se establece día, mes y año de diligenciamiento del formato.</t>
    </r>
    <r>
      <rPr>
        <b/>
        <sz val="11"/>
        <rFont val="Calibri"/>
        <family val="2"/>
      </rPr>
      <t xml:space="preserve"> </t>
    </r>
  </si>
  <si>
    <r>
      <t>4.</t>
    </r>
    <r>
      <rPr>
        <b/>
        <sz val="7"/>
        <rFont val="Times New Roman"/>
        <family val="1"/>
      </rPr>
      <t xml:space="preserve">       </t>
    </r>
    <r>
      <rPr>
        <b/>
        <sz val="11"/>
        <rFont val="Calibri"/>
        <family val="2"/>
      </rPr>
      <t xml:space="preserve">CDP No: </t>
    </r>
    <r>
      <rPr>
        <sz val="11"/>
        <rFont val="Calibri"/>
        <family val="2"/>
      </rPr>
      <t>Número del Certificado de Disponibilidad Presupuestal.</t>
    </r>
  </si>
  <si>
    <r>
      <t>6.</t>
    </r>
    <r>
      <rPr>
        <b/>
        <sz val="7"/>
        <rFont val="Times New Roman"/>
        <family val="1"/>
      </rPr>
      <t xml:space="preserve">       </t>
    </r>
    <r>
      <rPr>
        <b/>
        <sz val="11"/>
        <rFont val="Calibri"/>
        <family val="2"/>
      </rPr>
      <t>PROVEEDORE</t>
    </r>
    <r>
      <rPr>
        <sz val="11"/>
        <rFont val="Calibri"/>
        <family val="2"/>
      </rPr>
      <t>S: Son los códigos que identifica a los proponentes en la Plataforma de Contratación.</t>
    </r>
  </si>
  <si>
    <r>
      <t>7.</t>
    </r>
    <r>
      <rPr>
        <b/>
        <sz val="7"/>
        <rFont val="Times New Roman"/>
        <family val="1"/>
      </rPr>
      <t xml:space="preserve">       </t>
    </r>
    <r>
      <rPr>
        <b/>
        <sz val="11"/>
        <rFont val="Calibri"/>
        <family val="2"/>
      </rPr>
      <t xml:space="preserve">DESCRIPCIÓN DEL BIEN O SERVICIO: </t>
    </r>
  </si>
  <si>
    <r>
      <t>7.2 Garantías:</t>
    </r>
    <r>
      <rPr>
        <sz val="11"/>
        <rFont val="Calibri"/>
        <family val="2"/>
      </rPr>
      <t xml:space="preserve"> </t>
    </r>
  </si>
  <si>
    <r>
      <t>7.3 Precio:</t>
    </r>
    <r>
      <rPr>
        <sz val="11"/>
        <rFont val="Calibri"/>
        <family val="2"/>
      </rPr>
      <t xml:space="preserve"> </t>
    </r>
  </si>
  <si>
    <r>
      <t>7.4 Valor agregado:</t>
    </r>
    <r>
      <rPr>
        <sz val="11"/>
        <rFont val="Calibri"/>
        <family val="2"/>
      </rPr>
      <t xml:space="preserve"> </t>
    </r>
  </si>
  <si>
    <r>
      <t xml:space="preserve"> 9. TOTAL DE CALIFICACIONES: </t>
    </r>
    <r>
      <rPr>
        <sz val="11"/>
        <rFont val="Calibri"/>
        <family val="2"/>
      </rPr>
      <t>Es la suma total que identifica los resultados ponderados de cada proponente lo que permite identificar la mejor oferta del bien o servicio.</t>
    </r>
    <r>
      <rPr>
        <b/>
        <sz val="11"/>
        <rFont val="Calibri"/>
        <family val="2"/>
      </rPr>
      <t xml:space="preserve"> </t>
    </r>
  </si>
  <si>
    <r>
      <t xml:space="preserve">10.  OBSERVACIONES Y/O RECOMENDACIÓN DE ADJUDICACIÓN: </t>
    </r>
    <r>
      <rPr>
        <sz val="11"/>
        <rFont val="Calibri"/>
        <family val="2"/>
      </rPr>
      <t xml:space="preserve">El Ordenador del Gasto, o el funcionario delegado por él, podrán establecer observaciones sobre la adjudicación del bien o servicio por ejemplo ampliar la descripción de las variables sobre Valor agregado, servicio posventa entre otras que se requieran ampliar la información.  </t>
    </r>
  </si>
  <si>
    <r>
      <t xml:space="preserve">11. CONCEPTOS TÉCNICOS: </t>
    </r>
    <r>
      <rPr>
        <sz val="11"/>
        <rFont val="Calibri"/>
        <family val="2"/>
      </rPr>
      <t>Los</t>
    </r>
    <r>
      <rPr>
        <b/>
        <sz val="11"/>
        <rFont val="Calibri"/>
        <family val="2"/>
      </rPr>
      <t xml:space="preserve"> </t>
    </r>
    <r>
      <rPr>
        <sz val="11"/>
        <rFont val="Calibri"/>
        <family val="2"/>
      </rPr>
      <t>expertos técnicos tanto internos como externos deberán especificar y caracterizar de manera más amplia las condiciones del bien o servicio, teniendo en cuenta las necesidades institucionales.</t>
    </r>
  </si>
  <si>
    <r>
      <t>8.1 Peso Ponderado:</t>
    </r>
    <r>
      <rPr>
        <sz val="11"/>
        <rFont val="Calibri"/>
        <family val="2"/>
      </rPr>
      <t xml:space="preserve"> </t>
    </r>
  </si>
  <si>
    <r>
      <t>8.</t>
    </r>
    <r>
      <rPr>
        <sz val="11"/>
        <rFont val="Calibri"/>
        <family val="2"/>
      </rPr>
      <t xml:space="preserve">  </t>
    </r>
    <r>
      <rPr>
        <b/>
        <sz val="11"/>
        <rFont val="Calibri"/>
        <family val="2"/>
      </rPr>
      <t>Factores de Evaluación:</t>
    </r>
  </si>
  <si>
    <r>
      <t>8.2</t>
    </r>
    <r>
      <rPr>
        <sz val="10"/>
        <rFont val="Calibri"/>
        <family val="2"/>
      </rPr>
      <t xml:space="preserve"> </t>
    </r>
    <r>
      <rPr>
        <b/>
        <sz val="10"/>
        <rFont val="Calibri"/>
        <family val="2"/>
      </rPr>
      <t>Variables:</t>
    </r>
    <r>
      <rPr>
        <sz val="10"/>
        <rFont val="Calibri"/>
        <family val="2"/>
      </rPr>
      <t xml:space="preserve"> </t>
    </r>
  </si>
  <si>
    <t xml:space="preserve">8.3 Calificaciones: </t>
  </si>
  <si>
    <t>El contratista constituye las garantías necesarias que avalen la oferta del bien o servicio ofrecido por él.</t>
  </si>
  <si>
    <r>
      <t>1.</t>
    </r>
    <r>
      <rPr>
        <b/>
        <sz val="7"/>
        <rFont val="Times New Roman"/>
        <family val="1"/>
      </rPr>
      <t xml:space="preserve">       </t>
    </r>
    <r>
      <rPr>
        <b/>
        <sz val="11"/>
        <rFont val="Calibri"/>
        <family val="2"/>
      </rPr>
      <t xml:space="preserve">DESCRIPCIÓN DEL BIEN O SERVICIO: </t>
    </r>
    <r>
      <rPr>
        <sz val="11"/>
        <rFont val="Calibri"/>
        <family val="2"/>
      </rPr>
      <t>Es el código que identifica el bien o servicio a través de la codificación interna en la Plataforma de Contratación.</t>
    </r>
    <r>
      <rPr>
        <b/>
        <sz val="11"/>
        <rFont val="Calibri"/>
        <family val="2"/>
      </rPr>
      <t xml:space="preserve"> </t>
    </r>
  </si>
  <si>
    <r>
      <t>2.</t>
    </r>
    <r>
      <rPr>
        <b/>
        <sz val="7"/>
        <rFont val="Times New Roman"/>
        <family val="1"/>
      </rPr>
      <t xml:space="preserve">       </t>
    </r>
    <r>
      <rPr>
        <b/>
        <sz val="11"/>
        <rFont val="Calibri"/>
        <family val="2"/>
      </rPr>
      <t>RUBRO:</t>
    </r>
    <r>
      <rPr>
        <sz val="11"/>
        <rFont val="Calibri"/>
        <family val="2"/>
      </rPr>
      <t xml:space="preserve"> La identificación del gasto en el presupuesto Es el código asignado a la denominación del gasto que se apropio en el presupuesto y que se afectará para la ejecución. </t>
    </r>
  </si>
  <si>
    <r>
      <t>5.</t>
    </r>
    <r>
      <rPr>
        <b/>
        <sz val="7"/>
        <rFont val="Times New Roman"/>
        <family val="1"/>
      </rPr>
      <t xml:space="preserve">       </t>
    </r>
    <r>
      <rPr>
        <b/>
        <sz val="11"/>
        <rFont val="Calibri"/>
        <family val="2"/>
      </rPr>
      <t xml:space="preserve">VALOR: </t>
    </r>
    <r>
      <rPr>
        <sz val="11"/>
        <rFont val="Calibri"/>
        <family val="2"/>
      </rPr>
      <t xml:space="preserve">Es el valor en pesos destinado para la adquisición del bien o servicio. </t>
    </r>
  </si>
  <si>
    <r>
      <t>7.1 Especificaciones Técnicas:</t>
    </r>
    <r>
      <rPr>
        <sz val="11"/>
        <rFont val="Calibri"/>
        <family val="2"/>
      </rPr>
      <t xml:space="preserve">  Como tamaño, forma, material, color, entre otras </t>
    </r>
  </si>
  <si>
    <t xml:space="preserve">Es el valor sin  IVA, del bien o servicio ofertado por el proponente.  </t>
  </si>
  <si>
    <t>Son las cualidades adicionales que no han sido exigidas en la convocatoria pero que el proponente está dispuesto a ofrecer por la adquisición del bien o servicio.</t>
  </si>
  <si>
    <t xml:space="preserve">Es el porcentaje que se le otorga a una variable teniendo en cuenta su impacto y la sumatoria de pesos asignados debe ser igual a  100.  Estos porcentajes pueden variar teniendo en cuenta las especificaciones del bien o servicio (Se pueden ampliar o modificar el tipo variables). </t>
  </si>
  <si>
    <t>Son los criterios definidos en las convocatorias entre los cuales pueden ser: Calidad del Bien o Servicio  Precio Servicio Postventa Soporte Técnico  Capacidad Instalada</t>
  </si>
  <si>
    <t xml:space="preserve">Son las especificaciones técnicas, con las que se calificará el bien o servicio ofrecido por cada proponente, pueden ser por: Calidad, Precio, Servicio posventa, Soporte Técnico entre otros. </t>
  </si>
  <si>
    <t>La calificación se determinará de 1 a 10.</t>
  </si>
  <si>
    <t xml:space="preserve">Calificación </t>
  </si>
  <si>
    <t xml:space="preserve">Criterio </t>
  </si>
  <si>
    <t xml:space="preserve">Excelente </t>
  </si>
  <si>
    <t xml:space="preserve">Muy bueno </t>
  </si>
  <si>
    <t xml:space="preserve">Bueno </t>
  </si>
  <si>
    <t xml:space="preserve">Regular </t>
  </si>
  <si>
    <t xml:space="preserve">Malo </t>
  </si>
  <si>
    <t xml:space="preserve">CONDICIONES GENERALES </t>
  </si>
  <si>
    <t>El  proponente que obtengan una calificación igual o inferior a 5 queda eliminado.
El proponente que obtengan una calificación igual a 0 en cualquier factor queda eliminado. 
El contrato se adjudicará al proponente que tenga la mejor calificación.
El Ordenador del Gasto y el experto técnico apoyará la identificación de los factores de evaluación y el peso porcentual.</t>
  </si>
  <si>
    <t>1. OBJETIVO Y NECESIDAD</t>
  </si>
  <si>
    <t>2. DEPENDENCIA QUE SOLICITA:</t>
  </si>
  <si>
    <t>4. CDP No.:</t>
  </si>
  <si>
    <t>5. FECHA:</t>
  </si>
  <si>
    <t>6. VALOR:</t>
  </si>
  <si>
    <t>5. FECHA DE ELABORACIÓN (DD/MM/AAAA)::</t>
  </si>
  <si>
    <t>6.1. ÍTEM</t>
  </si>
  <si>
    <t>*6.2. CÓDIGO</t>
  </si>
  <si>
    <t>6. DESCRIPCIÓN DEL BIEN O SERVICIO</t>
  </si>
  <si>
    <t>PROVEEDOR 1</t>
  </si>
  <si>
    <t>PUNTAJE</t>
  </si>
  <si>
    <t>SELECCIÓN</t>
  </si>
  <si>
    <t>PROVEEDOR 2</t>
  </si>
  <si>
    <t>PROVEEDOR 3</t>
  </si>
  <si>
    <t>PROVEEDOR 4</t>
  </si>
  <si>
    <t>6.3, CANTIDAD</t>
  </si>
  <si>
    <t>*6.4. UNIDAD DE MEDIDA</t>
  </si>
  <si>
    <t>6.5, BIEN O SERVICIO SOLICITADO</t>
  </si>
  <si>
    <t>6.6. Especificaciones Técnicas (Material, color, medida, otras características requeridas):</t>
  </si>
  <si>
    <t>*6.7, Garantía (Tiempo):</t>
  </si>
  <si>
    <t>VALOR UNITARIO CON IVA</t>
  </si>
  <si>
    <t>VALOR TOTAL CON IVA</t>
  </si>
  <si>
    <t>TOTAL</t>
  </si>
  <si>
    <t xml:space="preserve">7. OBSERVACIONES Y/O RECOMENDACIÓN DE ADJUDICACIÓN </t>
  </si>
  <si>
    <t>8. CONCEPTOS TÉCNICOS</t>
  </si>
  <si>
    <t>8.1. FECHA:</t>
  </si>
  <si>
    <t>8.2. RESPONSABLE:</t>
  </si>
  <si>
    <t>8.3. FIRMA:</t>
  </si>
  <si>
    <t>9. ELABORÓ:</t>
  </si>
  <si>
    <t>10. REVISÓ:</t>
  </si>
  <si>
    <t>1. OBJETO Y NECESIDAD:</t>
  </si>
  <si>
    <t>7.1. ÍTEM</t>
  </si>
  <si>
    <t>7.3, CANTIDAD</t>
  </si>
  <si>
    <t>*7.4. UNIDAD DE MEDIDA</t>
  </si>
  <si>
    <t>7.5, BIEN O SERVICIO SOLICITADO</t>
  </si>
  <si>
    <t>7.6. Especificaciones Técnicas (Material, color, medida, otras características requeridas):</t>
  </si>
  <si>
    <t>*7.7, Garantía (Tiempo):</t>
  </si>
  <si>
    <t xml:space="preserve">FACTORES DE EVALUACIÓN </t>
  </si>
  <si>
    <t xml:space="preserve">Porcentaje </t>
  </si>
  <si>
    <t>Precio</t>
  </si>
  <si>
    <t>Garantia</t>
  </si>
  <si>
    <t xml:space="preserve">Tiempo de entrega </t>
  </si>
  <si>
    <t xml:space="preserve">Especificaciones técnicas </t>
  </si>
  <si>
    <t>Cumple (SI/NO)</t>
  </si>
  <si>
    <t>Unidad</t>
  </si>
  <si>
    <t>Pipeta graduada</t>
  </si>
  <si>
    <t>5 mL, plástica polietileno</t>
  </si>
  <si>
    <t>10 mL, plástica polietileno</t>
  </si>
  <si>
    <t>Soporte para pipetas</t>
  </si>
  <si>
    <t xml:space="preserve">Con capacidad de 90 – 100 pipetas de varios tamaños, modelo giratorio. Para todas las pipetas graduadas y aforadas.  Opcional: Con placa giratoria adicional para proteger las puntas de las pipetas. </t>
  </si>
  <si>
    <t xml:space="preserve">Gradilla plástica </t>
  </si>
  <si>
    <t xml:space="preserve">Capacidad 40 tubos de ensayo </t>
  </si>
  <si>
    <t>Bandejas para balanza</t>
  </si>
  <si>
    <t>Forma cuadrada. Antiestática. 7 mL</t>
  </si>
  <si>
    <t>Forma cuadrada. Antiestática. 100 mL</t>
  </si>
  <si>
    <t xml:space="preserve">Temporizador </t>
  </si>
  <si>
    <t>con cronómetro</t>
  </si>
  <si>
    <t>Tapas para tubos de ensayo</t>
  </si>
  <si>
    <t>Para análisis DQO (demanda química de oxígeno) para tubos de 16 mm. SPECTROQUANT CELDAS VIDRIO 16 EST. X 25 UN de 16 mm.</t>
  </si>
  <si>
    <t xml:space="preserve">Frasco lavador </t>
  </si>
  <si>
    <t>Flexible, cuello ancho, con boquilla de una sola pieza y cono de obturación en la tapa. Gran abertura para un llenado fácil.</t>
  </si>
  <si>
    <t xml:space="preserve">Jeringas sin aguja </t>
  </si>
  <si>
    <t>2 mL, Luer lock</t>
  </si>
  <si>
    <t>Jeringas sin aguja</t>
  </si>
  <si>
    <t>5 mL, Luer lock</t>
  </si>
  <si>
    <t>10 mL, Luer lock</t>
  </si>
  <si>
    <t>20 mL, Luer lock</t>
  </si>
  <si>
    <t>Tubo de reacción eppendorf con tapa</t>
  </si>
  <si>
    <t>Capacidad 1,5 mL</t>
  </si>
  <si>
    <t>Micropipeta</t>
  </si>
  <si>
    <t>0 – 5000 µL</t>
  </si>
  <si>
    <t>Paquete x 1000</t>
  </si>
  <si>
    <t>Puntas para micropipeta</t>
  </si>
  <si>
    <t>0,5- 10 µL. Para micropipeta marca Brand</t>
  </si>
  <si>
    <t>10- 100 µL. Para micropipeta marca Brand</t>
  </si>
  <si>
    <t>100- 1000 µL. Para micropipeta marca Brand</t>
  </si>
  <si>
    <t>Paquete x 50</t>
  </si>
  <si>
    <t>1- 5000 µL. Para micropipeta marca Brand</t>
  </si>
  <si>
    <t>Tubos de centrífuga</t>
  </si>
  <si>
    <t xml:space="preserve">Tapa  rosca, Centrifugables hasta 3000 FCR, con división,. Volumen 50 mL, sin base. Diámetro exterior 30 mm, Altura 114 mm. </t>
  </si>
  <si>
    <t>Embudo tallo largo</t>
  </si>
  <si>
    <t>Plástico. Diámetro exterior aprox. 80 mm</t>
  </si>
  <si>
    <t>Macropipeta</t>
  </si>
  <si>
    <t>Auxiliar de pipeteado. Brand</t>
  </si>
  <si>
    <t>Gotero</t>
  </si>
  <si>
    <t xml:space="preserve">Pipeta pasteur desechable. Volumen a aspirar aprox. 4 mL. Diámetro exterior de la punta aprox. 1 mm, longitud aprox. 148 mm. </t>
  </si>
  <si>
    <t>Vara para retirar varilla magnética</t>
  </si>
  <si>
    <t xml:space="preserve">Longitud 350 mm. </t>
  </si>
  <si>
    <t>Pinza</t>
  </si>
  <si>
    <t xml:space="preserve">POM reforzada con fibra de vidrio con extremos redondeados. Longitud aprox. 250 mm. </t>
  </si>
  <si>
    <t>Recipientes plásticos para residuos químicos</t>
  </si>
  <si>
    <t>Capacidad aprox. 20 L</t>
  </si>
  <si>
    <t>Portafiltros</t>
  </si>
  <si>
    <t xml:space="preserve">Millipore SWINNEX non-sterile. Caja por 10.  Para filtros de 13 mm de diámetro. </t>
  </si>
  <si>
    <t xml:space="preserve">Canastillas de plástico </t>
  </si>
  <si>
    <t>Canastas para almacenar y transportar material de laboratorio</t>
  </si>
  <si>
    <t xml:space="preserve">Bandejas plásticas </t>
  </si>
  <si>
    <t>bandejas para almacenar y transportar material de laboratorio</t>
  </si>
  <si>
    <t>Espátula</t>
  </si>
  <si>
    <t>Acero inoxidable pequeña</t>
  </si>
  <si>
    <t>Aro metálico</t>
  </si>
  <si>
    <t>Tamaño: mediano. Diámetro aprox. 100 mm.</t>
  </si>
  <si>
    <t>Soportes para filtración</t>
  </si>
  <si>
    <t xml:space="preserve">Base y elemento de sujeción al soporte en PP, varilla soporte en aluminio, diámetro por longitud aprox. 12,7 x 595. </t>
  </si>
  <si>
    <t>Rollo</t>
  </si>
  <si>
    <t>Parafilm</t>
  </si>
  <si>
    <t xml:space="preserve">Lámina de cierre. Anchura 100 mm, Longitud 75 m </t>
  </si>
  <si>
    <t>Paquete x 100</t>
  </si>
  <si>
    <t>Filtros de membrana 30 mm</t>
  </si>
  <si>
    <t>Filtros de membrana PDVF de 30 mm de diámetro x 45 µm de tamaño de poro</t>
  </si>
  <si>
    <t>rollos</t>
  </si>
  <si>
    <t>Papel aluminio</t>
  </si>
  <si>
    <t>Detergente neuro</t>
  </si>
  <si>
    <t>4 litros</t>
  </si>
  <si>
    <t xml:space="preserve">Equipo de filtración por membrana </t>
  </si>
  <si>
    <t xml:space="preserve">Equipo de filtración por membrana para filtros de 13 mm </t>
  </si>
  <si>
    <t>Equipo de filtración por membrana</t>
  </si>
  <si>
    <t>Equipo de filtración por membrana para filtros de 30 mm</t>
  </si>
  <si>
    <t>2 mL, Clase A, vidrio</t>
  </si>
  <si>
    <t>Pipeta aforada</t>
  </si>
  <si>
    <t>1 mL, Clase A, vidrio</t>
  </si>
  <si>
    <t>3 mL, Clase A, vidrio</t>
  </si>
  <si>
    <t>5 mL, Clase A, vidrio</t>
  </si>
  <si>
    <t>10 mL, Clase A, vidrio</t>
  </si>
  <si>
    <t>25 mL, Clase A, vidrio</t>
  </si>
  <si>
    <t>Tubo de ensayo tapa rosca</t>
  </si>
  <si>
    <t xml:space="preserve">Dimensiones 16 x 150 mm, 20 mL, de vidrio borosilicato, con tapa rosca fenólica, con recubrimiento de caucho blanco. </t>
  </si>
  <si>
    <t>Frasco con rosca</t>
  </si>
  <si>
    <t>Color ámbar. Capacidad 500 mL</t>
  </si>
  <si>
    <t>Color ámbar. Capacidad 1000 mL</t>
  </si>
  <si>
    <t>Color ámbar. Capacidad 2000 mL</t>
  </si>
  <si>
    <t>Balón aforado</t>
  </si>
  <si>
    <t>10 mL, Clase A</t>
  </si>
  <si>
    <t>25 mL, Clase A</t>
  </si>
  <si>
    <t>50 mL, Clase A</t>
  </si>
  <si>
    <t>100 mL, Clase A</t>
  </si>
  <si>
    <t>250 mL, Clase A</t>
  </si>
  <si>
    <t>1 L, Clase A</t>
  </si>
  <si>
    <t>2 L, Clase A</t>
  </si>
  <si>
    <t>Tubo de ensayo con tapa</t>
  </si>
  <si>
    <t xml:space="preserve">Para análisis DQO (demanda química de oxígeno). SPECTROQUANT CELDAS VIDRIO 16 EST. X 25 UN de 16 mm. </t>
  </si>
  <si>
    <t>Termómetro</t>
  </si>
  <si>
    <t>0 – 210 °C</t>
  </si>
  <si>
    <t>Probeta graduada</t>
  </si>
  <si>
    <t>10 mL, Clase B, base plástica</t>
  </si>
  <si>
    <t>50 mL, Clase B, base plástica</t>
  </si>
  <si>
    <t>100 mL, Clase B, base plástica</t>
  </si>
  <si>
    <t>500 mL, Clase B, base plástica</t>
  </si>
  <si>
    <t xml:space="preserve">Bureta </t>
  </si>
  <si>
    <t>Embudo de adición</t>
  </si>
  <si>
    <t>100 mL, vidrio, llave teflón, con 2 esm. 19/26 equilibrado a presión sin graduar</t>
  </si>
  <si>
    <t>250 mL, vidrio, llave teflón</t>
  </si>
  <si>
    <t>1000 mL, vidrio, llave teflón</t>
  </si>
  <si>
    <t>Embudo de tallo largo</t>
  </si>
  <si>
    <t>Vidrio. Diámetro exterior aprox. 80 mm</t>
  </si>
  <si>
    <t>Experiencia</t>
  </si>
  <si>
    <t>Calidad</t>
  </si>
  <si>
    <t xml:space="preserve">Calificación de 1 a 100 </t>
  </si>
  <si>
    <r>
      <t xml:space="preserve">Pipeta graduada 5 mL, plástica polietileno </t>
    </r>
    <r>
      <rPr>
        <b/>
        <sz val="11"/>
        <rFont val="Calibri"/>
        <family val="2"/>
        <scheme val="minor"/>
      </rPr>
      <t xml:space="preserve">PAQ X 500 CITOPLUS </t>
    </r>
  </si>
  <si>
    <r>
      <t xml:space="preserve">Pipeta graduada 10 mL, plástica polietileno </t>
    </r>
    <r>
      <rPr>
        <b/>
        <sz val="11"/>
        <rFont val="Calibri"/>
        <family val="2"/>
        <scheme val="minor"/>
      </rPr>
      <t>PAQ X 500 CITOPLUS</t>
    </r>
  </si>
  <si>
    <t>Soporte para pipetas Con capacidad de 90 – 100 pipetas de varios tamaños, modelo giratorio. Para todas las pipetas graduadas y aforadas. Opcional: Con placa giratoria adicional para proteger las puntas de las pipetas.</t>
  </si>
  <si>
    <t>Gradilla plástica Capacidad 40 tubos de ensayo</t>
  </si>
  <si>
    <r>
      <t xml:space="preserve">Frasco lavador Flexible, cuello ancho, con boquilla de una sola pieza y cono de obturación en la tapa. Gran abertura para un llenado fácil. </t>
    </r>
    <r>
      <rPr>
        <b/>
        <sz val="11"/>
        <rFont val="Calibri"/>
        <family val="2"/>
        <scheme val="minor"/>
      </rPr>
      <t xml:space="preserve"> </t>
    </r>
  </si>
  <si>
    <r>
      <t xml:space="preserve">Tubos de centrífuga Tapa  rosca, Centrifugables hasta 3000 FCR, con división,. Volumen 50 mL, sin base. Diámetro exterior 30 mm, Altura 114 mm </t>
    </r>
    <r>
      <rPr>
        <b/>
        <sz val="11"/>
        <rFont val="Calibri"/>
        <family val="2"/>
        <scheme val="minor"/>
      </rPr>
      <t>KARTELL</t>
    </r>
  </si>
  <si>
    <t>Embudo tallo largo Plástico. Diámetro exterior aprox. 80 mm</t>
  </si>
  <si>
    <r>
      <t xml:space="preserve">Macropipeta Auxiliar de pipeteado. Brand </t>
    </r>
    <r>
      <rPr>
        <b/>
        <sz val="11"/>
        <rFont val="Calibri"/>
        <family val="2"/>
        <scheme val="minor"/>
      </rPr>
      <t>BOECO REF. 160</t>
    </r>
  </si>
  <si>
    <t>Gotero Pipeta pasteur desechable. Volumen a aspirar aprox. 4 mL. Diámetro exterior de la punta aprox. 1 mm, longitud aprox. 148 mm.</t>
  </si>
  <si>
    <t>Vara para retirar varilla magnética Longitud 350 mm.</t>
  </si>
  <si>
    <t>Pinza POM reforzada con fibra de vidrio con extremos redondeados. Longitud aprox. 250 mm.</t>
  </si>
  <si>
    <t>Portafiltros Millipore SWINNEX non-sterile. Caja por
10.  Para filtros de 13 mm de diámetro. SX0001300</t>
  </si>
  <si>
    <t>Espátula Acero inoxidable pequeña</t>
  </si>
  <si>
    <t>Parafilm Lámina de cierre. Anchura 100 mm, Longitud 75 m</t>
  </si>
  <si>
    <r>
      <t>Filtros de membrana 30 mm Filtros de membrana PDVF de 30 mm de diámetro x 45 µm de tamaño de poro</t>
    </r>
    <r>
      <rPr>
        <b/>
        <sz val="11"/>
        <rFont val="Calibri"/>
        <family val="2"/>
        <scheme val="minor"/>
      </rPr>
      <t xml:space="preserve"> MILLIPORE HVLP04700 CJ X 100 </t>
    </r>
  </si>
  <si>
    <t>Detergente neutro 4 litros</t>
  </si>
  <si>
    <t xml:space="preserve">Equipo de filtración por membrana Equipo de filtración por membrana para filtros de 13 mm MFS ADVANTEC 311000 </t>
  </si>
  <si>
    <t>Equipo de filtración por membrana Equipo de filtración por membrana para filtros de 30 mm MFS ADVANTEC 311580</t>
  </si>
  <si>
    <t>Pipeta graduada 2 mL, Clase A, vidrio</t>
  </si>
  <si>
    <t>Pipeta aforada 1 mL, Clase A, vidrio</t>
  </si>
  <si>
    <t>Pipeta aforada 2 mL, Clase A, vidrio</t>
  </si>
  <si>
    <t>Pipeta aforada 3 mL, Clase A, vidrio</t>
  </si>
  <si>
    <t>Pipeta aforada 5 mL, Clase A, vidrio</t>
  </si>
  <si>
    <t>Pipeta aforada 10 mL, Clase A, vidrio</t>
  </si>
  <si>
    <t>Pipeta aforada 25 mL, Clase A, vidrio</t>
  </si>
  <si>
    <t>Tubo de ensayo tapa rosca Dimensiones 16 x 150 mm, 20 mL, de vidrio borosilicato, con tapa rosca fenólica, con recubrimiento de caucho blanco.</t>
  </si>
  <si>
    <t>Frasco con rosca Color ámbar. Capacidad 500 Ml</t>
  </si>
  <si>
    <t>Frasco con rosca Color ámbar. Capacidad 1000 mL</t>
  </si>
  <si>
    <t>Balón aforado  10 mL, Clase A</t>
  </si>
  <si>
    <t>Balón aforado 25 mL, Clase A</t>
  </si>
  <si>
    <t>Balón aforado 50 mL, Clase A</t>
  </si>
  <si>
    <t>Balón aforado 100 mL, Clase A</t>
  </si>
  <si>
    <t>Balón aforado 250 mL, Clase A</t>
  </si>
  <si>
    <t>Balón aforado 1 L, Clase A</t>
  </si>
  <si>
    <t>Balón aforado 2 L, Clase A</t>
  </si>
  <si>
    <t>Termómetro 0 – 210 °C</t>
  </si>
  <si>
    <t>Probeta graduada 10 mL, Clase B, base plástica</t>
  </si>
  <si>
    <t>Probeta graduada 50 mL, Clase B, base plástica</t>
  </si>
  <si>
    <t>Probeta graduada 100 mL, Clase B, base plástica</t>
  </si>
  <si>
    <t>Probeta graduada 500 mL, Clase B, base plástica</t>
  </si>
  <si>
    <t>Bureta 25 mL, Clase A</t>
  </si>
  <si>
    <t>5 mL, plástica polietileno Marca FischerBrand</t>
  </si>
  <si>
    <t>PROVEEDOR 1 ELEMENTOS QUIMICOS</t>
  </si>
  <si>
    <t>PROVEEDOR 2. SCIENTIFIC PRODUCTS</t>
  </si>
  <si>
    <t>GANADOR</t>
  </si>
  <si>
    <t>10 mL, plástica polietileno Marca FischerBrand</t>
  </si>
  <si>
    <t>Soporte para pipetas Con capacidad de 90 – 100 pipetas de varios tamaños, modelo giratorio. Para todas las pipetas graduadas y aforadas. Opcional: Con placa giratoria adicional para proteger las puntas de las pipetas. Marca QLS</t>
  </si>
  <si>
    <t>LOTE 1: PAPELERIA Y UTILES DE ESCRITORIO</t>
  </si>
  <si>
    <t>unidad</t>
  </si>
  <si>
    <t>Resmas tamaña carta para impresión.</t>
  </si>
  <si>
    <t>Caja archivo inactivo</t>
  </si>
  <si>
    <t>Bolígrafo cristal negro</t>
  </si>
  <si>
    <t>Archivador A-Z tamaño carta</t>
  </si>
  <si>
    <t>Archivador A-Z  tamaño oficio</t>
  </si>
  <si>
    <t>Marcador Permanente negro</t>
  </si>
  <si>
    <t>LOTE 2: MATERIALES Y SUMINISTRO ADMINISTRATIVOS</t>
  </si>
  <si>
    <t>1 Litro</t>
  </si>
  <si>
    <t>Tinta un litro Epson L355 (negra)</t>
  </si>
  <si>
    <t>Tinta un litro Epson L355 (Cian)</t>
  </si>
  <si>
    <t>Tinta un litro Epson L355 (Magenta)</t>
  </si>
  <si>
    <t>Tinta un litro Epson L355 (Amarillo)</t>
  </si>
  <si>
    <t>Tóner para  Impresora HP Laser Jet Pro M201DW (genérico)</t>
  </si>
  <si>
    <t xml:space="preserve"> Kit de Limpieza monitor LED  </t>
  </si>
  <si>
    <t>Papeleras plásticas de basura</t>
  </si>
  <si>
    <t>caja x 6 unidades</t>
  </si>
  <si>
    <t xml:space="preserve">Toallas manos en rollo natural por 100mts </t>
  </si>
  <si>
    <t>Toallas manos en rollo natural por 100mts (para Dispensadores Familia 83150)</t>
  </si>
  <si>
    <t xml:space="preserve">Teclado inalambrico recargable </t>
  </si>
  <si>
    <t>Teclado inalambrico recargable compatible con Portátil Dell Latitude E7250</t>
  </si>
  <si>
    <t>1 año</t>
  </si>
  <si>
    <t xml:space="preserve">Mouse inalambrico recargable </t>
  </si>
  <si>
    <t>Mouse inalambrico recargable compatible con Portátil Dell Latitude E7250</t>
  </si>
  <si>
    <t>Monitor LED 24 pulgadas</t>
  </si>
  <si>
    <t xml:space="preserve">Resolución optima: 1920 x 1200 a 60 Hz
Tamaño visible de la imagen (diagonal): 60,96 cm (24 pulgadas)
Área de visualización predefinido: 167,962 sq-mm (259.1 sq-inches)
Horizontal: 518,4 mm (20,4 pulgadas)
Vertical: 324.0 mm (12,8 pulgadas)
Relación de aspecto: 16:10
Separación entre píxeles: 0,270 mm
Brillo (típico): 50 a 350 cd / m²
Gama de colores (típica): 99% AdobeRGB, 100% sRGB coverage, 120%2 delta-E of less than 2
Profundidad de color: 1.07 billion colors
Relación de contraste 1,000:1 (typical)
Relación de contraste dinámico (típica): 2 millones: 1 (DCR)
Ángulo de visión  (vertical / horizontal): 178 ° / 178 °
Tiempo de respuesta (típico): 6 ms with overdrive (gris a gris)
Tecnología de panel, superficie: In-Plane Switching, anti-reflejo
Tecnología de retroiluminación: LED
Conectores: HDMI, 4 x USB 3.03, DVI-D (HDCP), DisplayPort 1.24 / mini-DisplayPort
Stand: Base regulable en altura (115 mm), inclinación, giro, pivote y una función de gestión de cables
Peso (sólo el panel - sin soporte): 5,01 kg (11,02 libras)
5,01 kg (11,02 libras): 7,32 kg (16.10 libras)
</t>
  </si>
  <si>
    <t>3 años</t>
  </si>
  <si>
    <t>Disco duro - externo (portátil)</t>
  </si>
  <si>
    <t xml:space="preserve">Capacidad 1 TB
Interfaz USB 3.0
Velocidad de transferencia de datos 4.8 GBps
Velocidad del eje 5400 rpm
Fuente de alimentación Bus USB
Peso máximo 200 g
</t>
  </si>
  <si>
    <t>2 años</t>
  </si>
  <si>
    <t>Unidad de disco DVD±RW USB 2.0 externo</t>
  </si>
  <si>
    <t xml:space="preserve">Interfaz: USB 2.0
Peso máximo 200 g
Almacenamiento óptico DVD±RW
Tipo de cargador de soportes Bandeja
</t>
  </si>
  <si>
    <t>Cable HDMI Multimedia de 2 Metros</t>
  </si>
  <si>
    <t xml:space="preserve">Largo: 2 Metros
Compatible HDMI V1.4 
Soporta 3D
</t>
  </si>
  <si>
    <t>LOTE 6: LIBROS</t>
  </si>
  <si>
    <t xml:space="preserve">Response Surfaces: Designs and Analyses: Second Edition
Andre I. Khuri, John A. Cornell
</t>
  </si>
  <si>
    <t>Box, G. E. P. and Draper, N. R. (1987), Empirical Model Building and Response Surfaces, New York: John Wiley &amp; Sons.</t>
  </si>
  <si>
    <t>PROVEEDOR 3 DORADO</t>
  </si>
  <si>
    <t xml:space="preserve">PROVEEDOR 4 Compudatos </t>
  </si>
  <si>
    <t>G52-PAPEL FOTOC. 75grs Reprog Carta Rma.</t>
  </si>
  <si>
    <t>SI</t>
  </si>
  <si>
    <t>E08 Caja Archivo inactivo N. 12 MARDEN</t>
  </si>
  <si>
    <t>E22 - Bolig. Big cristal 1,0 negro</t>
  </si>
  <si>
    <t>F16 - Archiv. A-Z carta fabri</t>
  </si>
  <si>
    <t>F16 - Archiv. A-Z OFICIO fabri</t>
  </si>
  <si>
    <t>C65-MARC. PERMAN. SHARPIE PERM TANK NEGRO</t>
  </si>
  <si>
    <t>Resma tamaño carta para impresión REPROGRAf</t>
  </si>
  <si>
    <t>Caja archivo inactivo N. 12 archivos y carpetas</t>
  </si>
  <si>
    <t>Boligrafo Cristal negro BIG</t>
  </si>
  <si>
    <t>Archivador A-Z tamaño carta PAPIER</t>
  </si>
  <si>
    <t>Archivador A-Z tamaño oficioPAPIER</t>
  </si>
  <si>
    <t>Marcador permanente negro pelikan</t>
  </si>
  <si>
    <t>Si</t>
  </si>
  <si>
    <t>Dorado</t>
  </si>
  <si>
    <t>VALOR</t>
  </si>
  <si>
    <t>Tinta un litro Epson L355 (negra generica)</t>
  </si>
  <si>
    <t>Tinta un litro Epson L355 (Cian generica)</t>
  </si>
  <si>
    <t>Tinta un litro Epson L355 (Magenta generica)</t>
  </si>
  <si>
    <t>Tinta un litro Epson L355 (Amarillo generica)</t>
  </si>
  <si>
    <t xml:space="preserve"> Kit de Limpieza monitor LED </t>
  </si>
  <si>
    <t>Papeleras plásticas de basura generica</t>
  </si>
  <si>
    <t>Teclado inalambrico recargable compatible con Portátil Dell Latitude E7250 Genius</t>
  </si>
  <si>
    <t>Mouse inalambrico recargable compatible con Portátil Dell Latitude E7250 Genius</t>
  </si>
  <si>
    <t>Resolución optima: 1920 x 1200 a 60 Hz
Tamaño visible de la imagen (diagonal): 60,96 cm (24 pulgadas)
Área de visualización predefinido: 167,962 sq-mm (259.1 sq-inches)
Horizontal: 518,4 mm (20,4 pulgadas)
Vertical: 324.0 mm (12,8 pulgadas)
Relación de aspecto: 16:10
Separación entre píxeles: 0,270 mm
Brillo (típico): 50 a 350 cd / m²
Gama de colores (típica): 99% AdobeRGB, 100% sRGB coverage, 120%2 delta-E of less than 2
Profundidad de color: 1.07 billion colors
Relación de contraste 1,000:1 (typical)
Relación de contraste dinámico (típica): 2 millones: 1 (DCR)
Ángulo de visión  (vertical / horizontal): 178 ° / 178 °
Tiempo de respuesta (típico): 6 ms with overdrive (gris a gris)
Tecnología de panel, superficie: In-Plane Switching, anti-reflejo
Tecnología de retroiluminación: LED
Conectores: HDMI, 4 x USB 3.03, DVI-D (HDCP), DisplayPort 1.24 / mini-DisplayPort
Stand: Base regulable en altura (115 mm), inclinación, giro, pivote y una función de gestión de cables
Peso (sólo el panel - sin soporte): 5,01 kg (11,02 libras)
5,01 kg (11,02 libras): 7,32 kg (16.10 libras)</t>
  </si>
  <si>
    <t>Toshiba Capacidad 1 TB interfaz USB 3.0 velocidad de transferencia de datos 4,8 GBps velocidad del eje 5400 rpm Fuente de alimentacion bus USB peso maaximo 200g.</t>
  </si>
  <si>
    <t>Samsung interfaz USB 2,0 Peso maximo 200 g, almacenamiento optico DVD RW tipo de cargador soport bandeja.</t>
  </si>
  <si>
    <t>Laergo 2 metros compataible HDMI, V1,4 soporta 3D</t>
  </si>
  <si>
    <t>si</t>
  </si>
  <si>
    <r>
      <rPr>
        <sz val="10"/>
        <color rgb="FFFF0000"/>
        <rFont val="Arial"/>
        <family val="2"/>
      </rPr>
      <t>Resolución optima: 1920 x 1200 a 60 Hz</t>
    </r>
    <r>
      <rPr>
        <sz val="10"/>
        <rFont val="Arial"/>
        <family val="2"/>
      </rPr>
      <t xml:space="preserve">
)Tamaño visible de la imagen (diagonal): </t>
    </r>
    <r>
      <rPr>
        <sz val="10"/>
        <color rgb="FFFF0000"/>
        <rFont val="Arial"/>
        <family val="2"/>
      </rPr>
      <t>60,96 cm (24 pulgadas)</t>
    </r>
    <r>
      <rPr>
        <sz val="10"/>
        <rFont val="Arial"/>
        <family val="2"/>
      </rPr>
      <t xml:space="preserve">
Área de visualización predefinido: 167,962 sq-mm (259.1 sq-inches)
Horizontal: 518,4 mm (20,4 pulgadas)
Vertical: 324.0 mm (12,8 pulgadas)
Relación de aspecto: </t>
    </r>
    <r>
      <rPr>
        <sz val="10"/>
        <color rgb="FFFF0000"/>
        <rFont val="Arial"/>
        <family val="2"/>
      </rPr>
      <t>16:10</t>
    </r>
    <r>
      <rPr>
        <sz val="10"/>
        <rFont val="Arial"/>
        <family val="2"/>
      </rPr>
      <t xml:space="preserve">
Separación entre píxeles: 0,270 mm
</t>
    </r>
    <r>
      <rPr>
        <sz val="10"/>
        <color rgb="FFFF0000"/>
        <rFont val="Arial"/>
        <family val="2"/>
      </rPr>
      <t>Brillo (típico): 50 a 350 cd / m²</t>
    </r>
    <r>
      <rPr>
        <sz val="10"/>
        <rFont val="Arial"/>
        <family val="2"/>
      </rPr>
      <t xml:space="preserve">
Gama de colores (típica): 99% AdobeRGB, 100% sRGB coverage, 120%2 delta-E of less than 2
Profundidad de color: 1.07 billion colors
Relación de contraste 1,000:1 (typical)
Relación de contraste dinámico (típica):</t>
    </r>
    <r>
      <rPr>
        <sz val="10"/>
        <color rgb="FFFF0000"/>
        <rFont val="Arial"/>
        <family val="2"/>
      </rPr>
      <t xml:space="preserve"> 2 millones: 1 (DCR)</t>
    </r>
    <r>
      <rPr>
        <sz val="10"/>
        <rFont val="Arial"/>
        <family val="2"/>
      </rPr>
      <t xml:space="preserve">
Ángulo de visión  (vertical / horizontal): 178 ° / 178 °
Tiempo de respuesta (típico): 6 ms with overdrive (gris a gris)
Tecnología de panel, superficie: In-Plane Switching, anti-reflejo
Tecnología de retroiluminación: LED
Conectores: HDMI, 4 x USB 3.03, DVI-D (HDCP), DisplayPort 1.24 / mini-DisplayPort
Stand: Base regulable en altura (115 mm), inclinación, giro, pivote y una función de gestión de cables
Peso (sólo el panel - sin soporte): 5,01 kg (11,02 libras)
5,01 kg (11,02 libras): 7,32 kg (16.10 libras)
</t>
    </r>
  </si>
  <si>
    <r>
      <t>Pantalla
En diagonal Tamaño visualizable :</t>
    </r>
    <r>
      <rPr>
        <sz val="10"/>
        <color rgb="FFFF0000"/>
        <rFont val="Arial"/>
        <family val="2"/>
      </rPr>
      <t xml:space="preserve"> 60.47 cm 23.8 "</t>
    </r>
    <r>
      <rPr>
        <sz val="10"/>
        <rFont val="Arial"/>
        <family val="2"/>
      </rPr>
      <t xml:space="preserve">
Relación de aspecto : 16:9
Tipo de panel , superficie: In- Plane Switching , antideslumbrante con revestimiento duro 3H
Resolución óptima : 1920 x 1080 a 60Hz
Relación de contraste : 1000: 1 ( típico ) 2 millones : 1 ( máx.) ( Dynamic Contrast Ratio )
</t>
    </r>
    <r>
      <rPr>
        <sz val="10"/>
        <color rgb="FFFF0000"/>
        <rFont val="Arial"/>
        <family val="2"/>
      </rPr>
      <t>Brillo: 250 cd/m2 ( típico )</t>
    </r>
    <r>
      <rPr>
        <sz val="10"/>
        <rFont val="Arial"/>
        <family val="2"/>
      </rPr>
      <t xml:space="preserve">
Tiempo de respuesta : 8 ms ( gris a gris)
Ángulo de visión: ( 178 ° en vertical / horizontal 178 ° )
Soporte de color : Color Gamut7 ( típico): 85 % ( CIE1976 ) , sRGB 96 % (promedio Delta E de &gt; 4 ) 16,77 millones de colores
Tamaño de píxel : 0.274 mm
Tecnología de retroiluminación: LED
Tipo de pantalla : Pantalla de panel plano y pantalla ancha
Revestimiento de pantalla : Antirreflejo con revestimiento duro 3H
Conectividad
2 conectores HDMI ( MHL )
1 Mini DisplayPort
1 DisplayPort (versión 1.2a )
1 salida DisplayPort (MST )
1 Audio Line out ( conectar los altavoces )
4 puertos USB 3.0 - Downstream ( 4 en la parte posterior , 1 carga la batería)
1 puerto USB 3.0 - Upstream
estar de pie
Soporte ajustable en altura , inclinación, giro , giro y construido para la gerencia del cable
Interfaz de montaje de pantalla plana :
VESA ( 100 mm )
Dispositivos integrados
USB 3.0 Hi- Speed ​​Hub (con puerto de carga USB 1 y 4 puertos USB downstream )
seguridad
Más información en: http://www.pccomponentes.com/dell_ultrasharp_u2414h_24__led_ips.html</t>
    </r>
  </si>
  <si>
    <t>Compudatos</t>
  </si>
  <si>
    <t>DESIERTO. NO SE PRESENTARON OFERTAS</t>
  </si>
  <si>
    <t>LOTE 3: Construcción, montaje y compra de equipos</t>
  </si>
  <si>
    <t xml:space="preserve">EXTRUSORA Y PELLETIZADORA DE ARCILLA. </t>
  </si>
  <si>
    <t xml:space="preserve">El material a extrusar y pelletizar es arcilla de tipo bentonita, con una humedad entre el 35% y 50%, la alimentación hacia el tornillo extrusor debe ser al vacío debido a que estas arcillas atrapan mucho aire y tienden a laminarse y fraccionarse, además, ésta deberá acoplarse a una amasadora para conseguir una masa homogénea de arcilla que pueda alimentarse a la extrusora, esta amasadora o mezcladora debe incluirse en la extrusora.
La extrusora para pellets de arcilla debe tener una capacidad mínima de 15 Kg/hora, matrices o dados entre 3 y 7 mm, con sistema de vacío y fabricada en acero inoxidable 312 L o de mejor calidad, al menos las partes que entran en contacto con el material.  Los pellets y extrusados a formar deben tener tamaños que tengan un rango entre de 5 mm y 20 mm de largo y entre 2 a 8 mm de diámetro de forma cilíndrica, anillo Raschig, anillos lessing. 
MOTORES
Extrusor con motor de 3 HP con reductor mecánico y variador electrónico de velocidad en el tablero, motor de 2 HP para el cortador de pellets, motor de 2 HP para la bomba de vacío de 220V bifásicos. 
MATERIAL
El tornillo, barril, dado o matriz, tolva de alimentación, caja de vacío, ejes y paletas desintegradoras, cuchillas cortadoras deben ser en acero inoxidable 312L o de mejor calidad.
ESTRUCTURA DE SOPORTE, 
El reductor, rodamientos, chumaceras, motores, porta cuchillas, bomba de vacío, líneas de aire se pueden construir en otro tipo de metales y/o materiales que no estén en contacto con el material a extrusar. El tablero de control eléctrico con contactores y térmicos para arranque estrella delta, variador electrónico de velocidad para el motor de la extrusora, pilotos de apagado y encendido y botón de apagado total. 
MEZCLADORA: 
Para el mezclado de las arcillas y la incorporación de agua, vapor o binders por micro-aspersión, Capacidad mínima de 5 kilos por bache, 30 kilos/hora, con sistema de micro-aspersión para agua o vapor bajo túnel, con bomba de ½ HP. Doble eje con paletas en acero Inox 312L o de mejor calidad. Rodamientos SKF, motor de 3 HP reductor y piñones. La caja o carcaza, las tapas, el eje y las paletas deben ser en acero Inox 312L o de mejor calidad. La estructura de soporte y demás en acero al carbón. Tablero de control eléctrico por separado o incluido en el tablero de la extrusora. Esta mezcladora del material debe estar en la parte superior del extrusor, con el fin de facilitar la entrega por gravedad del producto al sistema.
</t>
  </si>
  <si>
    <t>Unidad de construcción y montaje para la “Aplicación de la tecnología PCFH en régimen continuo”</t>
  </si>
  <si>
    <t xml:space="preserve">Esta unidad consta de los siguientes elementos:
1.  Reactor de Lecho Fijo
1.  Reactor de Lecho Fluidizado
3  Rotámetro para líquidos
1.  Tanque de almacenamiento para agua contaminada
2.  Electrobombas centrifugas
1.  Tanque de almacenamiento para peróxido diluido
1.  Tanque de agua depurada
1.  Compresor
1. Rotámetro para aire
Además tubería en acero inoxidable 304 de ½” y accesorios
Estructura de soporte para el montaje
La construcción de los reactores y de cada uno de los elementos nombrados se encuentra detallada en el ANEXO 4 de esta convocatoria.
</t>
  </si>
  <si>
    <t>Computador portatil</t>
  </si>
  <si>
    <t xml:space="preserve">Sistema Operatico: Windows 8,1
Pantalla: LED iluminada con antireflejo de 12.5 de alta definición (HD) (1366x768) con cámara y soporte WLAN/WWAN
Procesador: Intel Core i7 – 5600U, 4MB Caché, 3.20 Ghz, Quinta generación.
Ram: 8 GB DDR3L 1600MHz, 1 DIMM
Disco duro: Sata 500 GB 7200 RPM
Batería de lon de Litio de 3 celdas 38 Watt horas
Tarjeta inalámbrica: Tarjeta inalámbrica – AC Intel 7265 de doble banda 802,11abgn + Bluetooh: 4.0 LE
Fuente de poder: Adaptador de Corriente de 65 Watts, 3 pines.
Unidad de DVD
Cámara web integrada
Teclado interno con puntero de 83 teclas, estación de acoplamiento (E-Dock)
Peso: máximo 1.8 Kg
</t>
  </si>
  <si>
    <t>Gradilla plástica Capacidad 40 tubos de ensayo Marca Brand</t>
  </si>
  <si>
    <t>Bandeja para balanza Forma cuadrada. Antiestática. 7 mL Marca Brand</t>
  </si>
  <si>
    <t>Bandejas para balanza Forma cuadrada. Antiestática. 10 mL Marca Brand</t>
  </si>
  <si>
    <t>Tubo de reacción eppendorf con tapa Capacidad 1,5 mL Marca QLS</t>
  </si>
  <si>
    <t>Micropipeta 0 – 5000 µl Marca GIANT</t>
  </si>
  <si>
    <r>
      <t xml:space="preserve">Micropipeta 0- 5000 </t>
    </r>
    <r>
      <rPr>
        <sz val="11"/>
        <rFont val="Calibri"/>
        <family val="2"/>
      </rPr>
      <t>µ</t>
    </r>
    <r>
      <rPr>
        <sz val="9.9"/>
        <rFont val="Cambria"/>
        <family val="1"/>
      </rPr>
      <t>L Marca Brand</t>
    </r>
  </si>
  <si>
    <t>Puntas para micropipeta 0,5-10 µL Marca Brand</t>
  </si>
  <si>
    <t>Puntas para micropipeta 10-100 µL Marca Brand</t>
  </si>
  <si>
    <t>Puntas para micropipeta 100-1000 µL Marca Brand</t>
  </si>
  <si>
    <t>Tubos de centrífuga tapa rosca centrifugables hasta 3000 FCR, con división. Volumen 50 mL sin base 30mm x 114 mm</t>
  </si>
  <si>
    <t>Embudo tallo largo plastico diámetro exterior 80 mm Marca Brand</t>
  </si>
  <si>
    <t>Macropipeta. Auxiliar de pipeteado</t>
  </si>
  <si>
    <t>Gotero pipeta Pasteur desechable volumen a aspirar aprox 4 mL. Diametro exterior de la punta 1mm long aprox 148mm Marca Fisherbrand</t>
  </si>
  <si>
    <t>Vara para retirar varilla magnética  Lab Scient</t>
  </si>
  <si>
    <t>Pinza POM reforzada con fibra de vidrio con extremos redondeados. Long. Aprox. 250 mm Marca Brand</t>
  </si>
  <si>
    <t>Espátula acero inoxidable pequeña  Marca Fisherbrand</t>
  </si>
  <si>
    <t>Parafilm. Lámina de cierre. Anchura 100mm, longitud 75 m. Marca Brand</t>
  </si>
  <si>
    <r>
      <t xml:space="preserve">Filtros de membrana PDVF de 30 mm x 0,45 </t>
    </r>
    <r>
      <rPr>
        <sz val="11"/>
        <rFont val="Calibri"/>
        <family val="2"/>
      </rPr>
      <t>µ</t>
    </r>
    <r>
      <rPr>
        <sz val="9.9"/>
        <rFont val="Cambria"/>
        <family val="1"/>
      </rPr>
      <t>m de tamaño de poro.</t>
    </r>
    <r>
      <rPr>
        <sz val="11"/>
        <rFont val="Cambria"/>
        <family val="1"/>
      </rPr>
      <t xml:space="preserve"> Marca QLS</t>
    </r>
  </si>
  <si>
    <t>Detergente neutro</t>
  </si>
  <si>
    <t>Excede el valor presupuestado</t>
  </si>
  <si>
    <t>Lote 4: Materiales y Sumnistros Técnicos</t>
  </si>
  <si>
    <t>LOTE 5: Material de Vidreria</t>
  </si>
  <si>
    <t>DESIERTO.Excede el valor presupuestado</t>
  </si>
  <si>
    <t>Codigo</t>
  </si>
  <si>
    <t>NO</t>
  </si>
  <si>
    <t>SCIENTIFIC PRODUCTS</t>
  </si>
  <si>
    <t>ELEMENTOS QUIMICOS LTDA</t>
  </si>
  <si>
    <t>DESIERTO. Las carcteristicas de la ficha tecnica del monitor que se oferta, no coinciden con las agregadas por el oferente a la propuesta economica y no correcponden a las solicitadas.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</si>
</sst>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quot;$&quot;\ #,##0"/>
    <numFmt numFmtId="166" formatCode="_(&quot;$&quot;\ * #,##0.00_);_(&quot;$&quot;\ * \(#,##0.00\);_(&quot;$&quot;\ * &quot;-&quot;??_);_(@_)"/>
    <numFmt numFmtId="167" formatCode="_-&quot;$&quot;* #,##0_-;\-&quot;$&quot;* #,##0_-;_-&quot;$&quot;* &quot;-&quot;??_-;_-@_-"/>
  </numFmts>
  <fonts count="32" x14ac:knownFonts="1">
    <font>
      <sz val="10"/>
      <name val="Arial"/>
    </font>
    <font>
      <sz val="11"/>
      <color theme="1"/>
      <name val="Calibri"/>
      <family val="2"/>
      <scheme val="minor"/>
    </font>
    <font>
      <b/>
      <sz val="10"/>
      <name val="Arial"/>
      <family val="2"/>
    </font>
    <font>
      <sz val="10"/>
      <name val="Arial"/>
      <family val="2"/>
    </font>
    <font>
      <b/>
      <sz val="6"/>
      <name val="Arial"/>
      <family val="2"/>
    </font>
    <font>
      <b/>
      <sz val="8"/>
      <name val="Arial"/>
      <family val="2"/>
    </font>
    <font>
      <sz val="8"/>
      <name val="Arial"/>
      <family val="2"/>
    </font>
    <font>
      <sz val="11"/>
      <name val="Calibri"/>
      <family val="2"/>
    </font>
    <font>
      <b/>
      <sz val="11"/>
      <name val="Calibri"/>
      <family val="2"/>
    </font>
    <font>
      <b/>
      <sz val="7"/>
      <name val="Times New Roman"/>
      <family val="1"/>
    </font>
    <font>
      <sz val="10"/>
      <name val="Calibri"/>
      <family val="2"/>
    </font>
    <font>
      <b/>
      <sz val="10"/>
      <name val="Calibri"/>
      <family val="2"/>
    </font>
    <font>
      <b/>
      <sz val="12"/>
      <name val="Calibri"/>
      <family val="2"/>
    </font>
    <font>
      <b/>
      <sz val="14"/>
      <name val="Calibri"/>
      <family val="2"/>
    </font>
    <font>
      <sz val="9"/>
      <name val="Arial"/>
      <family val="2"/>
    </font>
    <font>
      <b/>
      <sz val="7"/>
      <name val="Arial"/>
      <family val="2"/>
    </font>
    <font>
      <sz val="11"/>
      <name val="Cambria"/>
      <family val="1"/>
    </font>
    <font>
      <sz val="8"/>
      <color rgb="FF000000"/>
      <name val="Cambria"/>
      <family val="1"/>
    </font>
    <font>
      <sz val="11"/>
      <color rgb="FF252525"/>
      <name val="Cambria"/>
      <family val="1"/>
    </font>
    <font>
      <sz val="10"/>
      <color rgb="FF000000"/>
      <name val="Times New Roman"/>
      <family val="1"/>
    </font>
    <font>
      <sz val="11"/>
      <name val="Calibri"/>
      <family val="2"/>
      <scheme val="minor"/>
    </font>
    <font>
      <b/>
      <sz val="11"/>
      <name val="Calibri"/>
      <family val="2"/>
      <scheme val="minor"/>
    </font>
    <font>
      <sz val="10"/>
      <name val="Arial"/>
      <family val="2"/>
    </font>
    <font>
      <sz val="11"/>
      <color rgb="FF000000"/>
      <name val="Calibri"/>
      <family val="2"/>
    </font>
    <font>
      <sz val="10"/>
      <color rgb="FF000000"/>
      <name val="Calibri"/>
      <family val="2"/>
    </font>
    <font>
      <sz val="11"/>
      <color rgb="FF212121"/>
      <name val="Calibri"/>
      <family val="2"/>
    </font>
    <font>
      <sz val="11"/>
      <name val="Arial"/>
      <family val="2"/>
    </font>
    <font>
      <sz val="10"/>
      <color rgb="FFFF0000"/>
      <name val="Arial"/>
      <family val="2"/>
    </font>
    <font>
      <b/>
      <sz val="10"/>
      <color theme="0"/>
      <name val="Arial"/>
      <family val="2"/>
    </font>
    <font>
      <sz val="9.9"/>
      <name val="Cambria"/>
      <family val="1"/>
    </font>
    <font>
      <b/>
      <sz val="11"/>
      <name val="Cambria"/>
      <family val="1"/>
    </font>
    <font>
      <b/>
      <sz val="11"/>
      <name val="Arial"/>
      <family val="2"/>
    </font>
  </fonts>
  <fills count="11">
    <fill>
      <patternFill patternType="none"/>
    </fill>
    <fill>
      <patternFill patternType="gray125"/>
    </fill>
    <fill>
      <patternFill patternType="solid">
        <fgColor theme="6" tint="0.39997558519241921"/>
        <bgColor indexed="64"/>
      </patternFill>
    </fill>
    <fill>
      <patternFill patternType="solid">
        <fgColor indexed="2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5" tint="0.59999389629810485"/>
        <bgColor indexed="64"/>
      </patternFill>
    </fill>
  </fills>
  <borders count="5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medium">
        <color indexed="64"/>
      </top>
      <bottom/>
      <diagonal/>
    </border>
  </borders>
  <cellStyleXfs count="6">
    <xf numFmtId="0" fontId="0" fillId="0" borderId="0"/>
    <xf numFmtId="0" fontId="3" fillId="0" borderId="0"/>
    <xf numFmtId="0" fontId="1" fillId="0" borderId="0"/>
    <xf numFmtId="0" fontId="19" fillId="0" borderId="0"/>
    <xf numFmtId="166" fontId="1" fillId="0" borderId="0" applyFont="0" applyFill="0" applyBorder="0" applyAlignment="0" applyProtection="0"/>
    <xf numFmtId="44" fontId="22" fillId="0" borderId="0" applyFont="0" applyFill="0" applyBorder="0" applyAlignment="0" applyProtection="0"/>
  </cellStyleXfs>
  <cellXfs count="326">
    <xf numFmtId="0" fontId="0" fillId="0" borderId="0" xfId="0"/>
    <xf numFmtId="0" fontId="0" fillId="0" borderId="0" xfId="0" applyAlignment="1">
      <alignment wrapText="1"/>
    </xf>
    <xf numFmtId="0" fontId="6" fillId="0" borderId="4" xfId="0" applyFont="1" applyBorder="1" applyAlignment="1">
      <alignment wrapText="1"/>
    </xf>
    <xf numFmtId="164" fontId="6" fillId="0" borderId="4" xfId="0" applyNumberFormat="1" applyFont="1" applyBorder="1" applyAlignment="1">
      <alignment wrapText="1"/>
    </xf>
    <xf numFmtId="0" fontId="6" fillId="0" borderId="2" xfId="0" applyFont="1" applyBorder="1" applyAlignment="1">
      <alignment horizontal="center"/>
    </xf>
    <xf numFmtId="0" fontId="6" fillId="0" borderId="5" xfId="0" applyFont="1" applyBorder="1" applyAlignment="1">
      <alignment horizontal="center"/>
    </xf>
    <xf numFmtId="0" fontId="6" fillId="0" borderId="5" xfId="0" applyFont="1" applyBorder="1" applyAlignment="1"/>
    <xf numFmtId="0" fontId="6" fillId="0" borderId="10"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8" fillId="0" borderId="4" xfId="0" applyFont="1" applyBorder="1" applyAlignment="1">
      <alignment vertical="center"/>
    </xf>
    <xf numFmtId="0" fontId="11" fillId="0" borderId="4" xfId="0" applyFont="1" applyBorder="1" applyAlignment="1">
      <alignment vertical="center"/>
    </xf>
    <xf numFmtId="0" fontId="11" fillId="0" borderId="8" xfId="0" applyFont="1" applyBorder="1" applyAlignment="1">
      <alignment vertical="center"/>
    </xf>
    <xf numFmtId="0" fontId="10" fillId="0" borderId="8" xfId="0" applyFont="1" applyBorder="1" applyAlignment="1">
      <alignment vertical="top" wrapText="1"/>
    </xf>
    <xf numFmtId="0" fontId="10" fillId="0" borderId="8" xfId="0" applyFont="1" applyBorder="1" applyAlignment="1">
      <alignment vertical="top"/>
    </xf>
    <xf numFmtId="0" fontId="13" fillId="0" borderId="0" xfId="0" applyFont="1" applyBorder="1" applyAlignment="1">
      <alignment horizontal="center" vertical="center"/>
    </xf>
    <xf numFmtId="0" fontId="12" fillId="0" borderId="0" xfId="0" applyFont="1" applyBorder="1" applyAlignment="1">
      <alignment horizontal="left" vertical="top"/>
    </xf>
    <xf numFmtId="0" fontId="8" fillId="0" borderId="4" xfId="0" applyFont="1" applyBorder="1" applyAlignment="1">
      <alignment horizontal="center" vertical="center"/>
    </xf>
    <xf numFmtId="0" fontId="5"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5" xfId="0" applyFont="1" applyBorder="1" applyAlignment="1">
      <alignment vertical="center" wrapText="1"/>
    </xf>
    <xf numFmtId="0" fontId="15" fillId="0" borderId="17" xfId="0" applyFont="1" applyBorder="1" applyAlignment="1">
      <alignment horizontal="center" vertical="center" wrapText="1"/>
    </xf>
    <xf numFmtId="0" fontId="6" fillId="0" borderId="22" xfId="0" applyFont="1" applyBorder="1" applyAlignment="1">
      <alignment wrapText="1"/>
    </xf>
    <xf numFmtId="0" fontId="6" fillId="0" borderId="23" xfId="0" applyFont="1" applyBorder="1" applyAlignment="1">
      <alignment wrapText="1"/>
    </xf>
    <xf numFmtId="164" fontId="6" fillId="0" borderId="23" xfId="0" applyNumberFormat="1" applyFont="1" applyBorder="1" applyAlignment="1">
      <alignment wrapText="1"/>
    </xf>
    <xf numFmtId="2" fontId="6" fillId="0" borderId="23" xfId="0" applyNumberFormat="1"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wrapText="1"/>
    </xf>
    <xf numFmtId="0" fontId="6" fillId="0" borderId="25" xfId="0" applyFont="1" applyBorder="1" applyAlignment="1">
      <alignment wrapText="1"/>
    </xf>
    <xf numFmtId="0" fontId="6" fillId="0" borderId="26" xfId="0" applyFont="1" applyBorder="1" applyAlignment="1">
      <alignment wrapText="1"/>
    </xf>
    <xf numFmtId="0" fontId="6" fillId="0" borderId="28" xfId="0" applyFont="1" applyBorder="1" applyAlignment="1">
      <alignment wrapText="1"/>
    </xf>
    <xf numFmtId="0" fontId="6" fillId="0" borderId="29" xfId="0" applyFont="1" applyBorder="1" applyAlignment="1">
      <alignment wrapText="1"/>
    </xf>
    <xf numFmtId="164" fontId="6" fillId="0" borderId="29" xfId="0" applyNumberFormat="1" applyFont="1" applyBorder="1" applyAlignment="1">
      <alignment wrapText="1"/>
    </xf>
    <xf numFmtId="0" fontId="6" fillId="0" borderId="29" xfId="0" applyFont="1" applyBorder="1" applyAlignment="1">
      <alignment horizontal="center" vertical="center" wrapText="1"/>
    </xf>
    <xf numFmtId="0" fontId="6" fillId="0" borderId="30" xfId="0" applyFont="1" applyBorder="1" applyAlignment="1">
      <alignment wrapText="1"/>
    </xf>
    <xf numFmtId="164" fontId="6" fillId="0" borderId="36" xfId="0" applyNumberFormat="1" applyFont="1" applyBorder="1" applyAlignment="1">
      <alignment wrapText="1"/>
    </xf>
    <xf numFmtId="0" fontId="6" fillId="0" borderId="36" xfId="0" applyFont="1" applyBorder="1" applyAlignment="1">
      <alignment horizontal="center" vertical="center" wrapText="1"/>
    </xf>
    <xf numFmtId="0" fontId="6" fillId="0" borderId="36" xfId="0" applyFont="1" applyBorder="1" applyAlignment="1">
      <alignment wrapText="1"/>
    </xf>
    <xf numFmtId="0" fontId="6" fillId="0" borderId="37" xfId="0" applyFont="1" applyBorder="1" applyAlignment="1">
      <alignment wrapText="1"/>
    </xf>
    <xf numFmtId="0" fontId="5" fillId="0" borderId="4" xfId="0" applyFont="1" applyBorder="1" applyAlignment="1">
      <alignment horizontal="left" wrapText="1"/>
    </xf>
    <xf numFmtId="0" fontId="0" fillId="0" borderId="0" xfId="0" applyBorder="1" applyAlignment="1">
      <alignment wrapText="1"/>
    </xf>
    <xf numFmtId="0" fontId="3" fillId="0" borderId="4" xfId="0" applyFont="1" applyFill="1" applyBorder="1" applyAlignment="1">
      <alignment horizontal="center" vertical="center" wrapText="1"/>
    </xf>
    <xf numFmtId="0" fontId="3" fillId="0" borderId="4" xfId="0" applyFont="1" applyFill="1" applyBorder="1" applyAlignment="1">
      <alignment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9"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23" xfId="0" applyFont="1" applyFill="1" applyBorder="1" applyAlignment="1">
      <alignment vertical="center" wrapText="1"/>
    </xf>
    <xf numFmtId="0" fontId="0" fillId="0" borderId="4" xfId="0" applyBorder="1" applyAlignment="1">
      <alignment wrapText="1"/>
    </xf>
    <xf numFmtId="0" fontId="16" fillId="0" borderId="4" xfId="0" applyFont="1" applyFill="1" applyBorder="1" applyAlignment="1">
      <alignment horizontal="center" vertical="center" wrapText="1"/>
    </xf>
    <xf numFmtId="0" fontId="0" fillId="2" borderId="8" xfId="0" applyFill="1" applyBorder="1" applyAlignment="1">
      <alignment horizontal="center" wrapText="1"/>
    </xf>
    <xf numFmtId="0" fontId="2" fillId="0" borderId="4" xfId="0" applyFont="1" applyBorder="1" applyAlignment="1">
      <alignment horizontal="center" vertical="center" wrapText="1"/>
    </xf>
    <xf numFmtId="0" fontId="0" fillId="0" borderId="4" xfId="0" applyBorder="1" applyAlignment="1">
      <alignment vertical="center" wrapText="1"/>
    </xf>
    <xf numFmtId="0" fontId="23" fillId="0" borderId="4" xfId="0" applyFont="1" applyBorder="1" applyAlignment="1">
      <alignment horizontal="right" vertical="center" wrapText="1"/>
    </xf>
    <xf numFmtId="0" fontId="23" fillId="0" borderId="4" xfId="0" applyFont="1" applyBorder="1" applyAlignment="1">
      <alignment vertical="center" wrapText="1"/>
    </xf>
    <xf numFmtId="0" fontId="3" fillId="0" borderId="4" xfId="0" applyFont="1" applyBorder="1" applyAlignment="1">
      <alignment horizontal="center" vertical="center" wrapText="1"/>
    </xf>
    <xf numFmtId="6" fontId="23" fillId="0" borderId="4" xfId="0" applyNumberFormat="1" applyFont="1" applyBorder="1" applyAlignment="1">
      <alignment vertical="center" wrapText="1"/>
    </xf>
    <xf numFmtId="0" fontId="7" fillId="0" borderId="4"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4" xfId="0" applyFont="1" applyBorder="1" applyAlignment="1">
      <alignment horizontal="justify" vertical="center" wrapText="1"/>
    </xf>
    <xf numFmtId="6" fontId="24" fillId="0" borderId="4" xfId="0" applyNumberFormat="1" applyFont="1" applyBorder="1" applyAlignment="1">
      <alignment vertical="center" wrapText="1"/>
    </xf>
    <xf numFmtId="0" fontId="25" fillId="0" borderId="4" xfId="0" applyFont="1" applyBorder="1" applyAlignment="1">
      <alignment vertical="center" wrapText="1"/>
    </xf>
    <xf numFmtId="6" fontId="24" fillId="0" borderId="4" xfId="0" applyNumberFormat="1" applyFont="1" applyBorder="1" applyAlignment="1">
      <alignment horizontal="right" vertical="center" wrapText="1"/>
    </xf>
    <xf numFmtId="0" fontId="0" fillId="0" borderId="4" xfId="0" applyBorder="1"/>
    <xf numFmtId="0" fontId="3" fillId="0" borderId="4" xfId="0" applyFont="1" applyBorder="1" applyAlignment="1">
      <alignment wrapText="1"/>
    </xf>
    <xf numFmtId="0" fontId="3" fillId="0" borderId="4" xfId="0" applyFont="1" applyBorder="1" applyAlignment="1">
      <alignment horizontal="center"/>
    </xf>
    <xf numFmtId="0" fontId="0" fillId="0" borderId="0" xfId="0" applyBorder="1" applyAlignment="1">
      <alignment horizontal="center"/>
    </xf>
    <xf numFmtId="0" fontId="0" fillId="0" borderId="0" xfId="0" applyAlignment="1">
      <alignment horizontal="right" wrapText="1"/>
    </xf>
    <xf numFmtId="0" fontId="3" fillId="0" borderId="4" xfId="0" applyFont="1" applyBorder="1" applyAlignment="1">
      <alignment vertical="center" wrapText="1"/>
    </xf>
    <xf numFmtId="0" fontId="3" fillId="0" borderId="4" xfId="0" applyFont="1" applyBorder="1"/>
    <xf numFmtId="0" fontId="0" fillId="0" borderId="4" xfId="0" applyBorder="1" applyAlignment="1">
      <alignment horizontal="center"/>
    </xf>
    <xf numFmtId="0" fontId="16" fillId="0" borderId="4" xfId="0" applyFont="1" applyBorder="1" applyAlignment="1">
      <alignment horizontal="center" vertical="center" wrapText="1"/>
    </xf>
    <xf numFmtId="0" fontId="16" fillId="0" borderId="4" xfId="0" applyFont="1" applyBorder="1" applyAlignment="1">
      <alignment vertical="center" wrapText="1"/>
    </xf>
    <xf numFmtId="0" fontId="17" fillId="0" borderId="4" xfId="0" applyFont="1" applyBorder="1" applyAlignment="1">
      <alignment vertical="center" wrapText="1"/>
    </xf>
    <xf numFmtId="0" fontId="18" fillId="0" borderId="4" xfId="0" applyFont="1" applyBorder="1" applyAlignment="1">
      <alignment vertical="center" wrapText="1"/>
    </xf>
    <xf numFmtId="0" fontId="16" fillId="0" borderId="4" xfId="0" applyFont="1" applyBorder="1" applyAlignment="1">
      <alignment horizontal="justify" vertical="center" wrapText="1"/>
    </xf>
    <xf numFmtId="0" fontId="2" fillId="0" borderId="0" xfId="0" applyFont="1" applyFill="1" applyBorder="1" applyAlignment="1">
      <alignment vertical="center" wrapText="1"/>
    </xf>
    <xf numFmtId="0" fontId="20" fillId="0" borderId="4" xfId="3" applyFont="1" applyFill="1" applyBorder="1" applyAlignment="1">
      <alignment horizontal="center" vertical="center" wrapText="1"/>
    </xf>
    <xf numFmtId="0" fontId="0" fillId="0" borderId="45" xfId="0" applyBorder="1" applyAlignment="1">
      <alignment wrapText="1"/>
    </xf>
    <xf numFmtId="0" fontId="16" fillId="0" borderId="17"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2" fillId="0" borderId="45" xfId="0" applyFont="1" applyFill="1" applyBorder="1" applyAlignment="1">
      <alignment vertical="center" wrapText="1"/>
    </xf>
    <xf numFmtId="0" fontId="2" fillId="5" borderId="12" xfId="0" applyFont="1" applyFill="1" applyBorder="1" applyAlignment="1">
      <alignment vertical="center" wrapText="1"/>
    </xf>
    <xf numFmtId="0" fontId="2" fillId="5" borderId="18" xfId="0" applyFont="1" applyFill="1" applyBorder="1" applyAlignment="1">
      <alignment vertical="center" wrapText="1"/>
    </xf>
    <xf numFmtId="0" fontId="3" fillId="0" borderId="0" xfId="0" applyFont="1" applyAlignment="1">
      <alignment wrapText="1"/>
    </xf>
    <xf numFmtId="0" fontId="3" fillId="6" borderId="4" xfId="0" applyFont="1" applyFill="1" applyBorder="1" applyAlignment="1">
      <alignment horizontal="center" vertical="center" wrapText="1"/>
    </xf>
    <xf numFmtId="0" fontId="0" fillId="6" borderId="4" xfId="0" applyFill="1" applyBorder="1" applyAlignment="1">
      <alignment wrapText="1"/>
    </xf>
    <xf numFmtId="0" fontId="16" fillId="0" borderId="17" xfId="0" applyFont="1" applyBorder="1" applyAlignment="1">
      <alignment vertical="center" wrapText="1"/>
    </xf>
    <xf numFmtId="0" fontId="16" fillId="0" borderId="3" xfId="0" applyFont="1" applyBorder="1" applyAlignment="1">
      <alignment vertical="center" wrapText="1"/>
    </xf>
    <xf numFmtId="0" fontId="17" fillId="0" borderId="3" xfId="0" applyFont="1" applyBorder="1" applyAlignment="1">
      <alignment vertical="center" wrapText="1"/>
    </xf>
    <xf numFmtId="0" fontId="16" fillId="6" borderId="4" xfId="0" applyFont="1" applyFill="1" applyBorder="1" applyAlignment="1">
      <alignment vertical="center" wrapText="1"/>
    </xf>
    <xf numFmtId="0" fontId="2" fillId="7" borderId="4" xfId="0" applyFont="1" applyFill="1" applyBorder="1" applyAlignment="1">
      <alignment horizontal="center" vertical="center" wrapText="1"/>
    </xf>
    <xf numFmtId="167" fontId="2" fillId="7" borderId="4" xfId="5" applyNumberFormat="1" applyFont="1" applyFill="1" applyBorder="1" applyAlignment="1">
      <alignment vertical="center" wrapText="1"/>
    </xf>
    <xf numFmtId="0" fontId="20" fillId="0" borderId="46" xfId="3" applyFont="1" applyFill="1" applyBorder="1" applyAlignment="1">
      <alignment horizontal="center" vertical="center" wrapText="1"/>
    </xf>
    <xf numFmtId="0" fontId="2" fillId="0" borderId="0" xfId="0" applyFont="1" applyFill="1" applyBorder="1" applyAlignment="1">
      <alignment horizontal="center" vertical="center" wrapText="1"/>
    </xf>
    <xf numFmtId="0" fontId="20" fillId="0" borderId="47" xfId="3" applyFont="1" applyFill="1" applyBorder="1" applyAlignment="1">
      <alignment horizontal="center" vertical="center" wrapText="1"/>
    </xf>
    <xf numFmtId="0" fontId="2" fillId="8" borderId="4"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7" xfId="0" applyFont="1" applyBorder="1" applyAlignment="1">
      <alignment vertical="center" wrapText="1"/>
    </xf>
    <xf numFmtId="167" fontId="16" fillId="0" borderId="4" xfId="5" applyNumberFormat="1" applyFont="1" applyBorder="1" applyAlignment="1">
      <alignment vertical="center" wrapText="1"/>
    </xf>
    <xf numFmtId="0" fontId="20" fillId="0" borderId="46" xfId="3" applyFont="1" applyFill="1" applyBorder="1" applyAlignment="1">
      <alignment vertical="center" wrapText="1"/>
    </xf>
    <xf numFmtId="0" fontId="16" fillId="8" borderId="4" xfId="0" applyFont="1" applyFill="1" applyBorder="1" applyAlignment="1">
      <alignment vertical="center" wrapText="1"/>
    </xf>
    <xf numFmtId="0" fontId="20" fillId="8" borderId="46" xfId="3" applyFont="1" applyFill="1" applyBorder="1" applyAlignment="1">
      <alignment horizontal="center" vertical="center" wrapText="1"/>
    </xf>
    <xf numFmtId="0" fontId="20" fillId="0" borderId="48" xfId="3" applyFont="1" applyFill="1" applyBorder="1" applyAlignment="1">
      <alignment horizontal="center" vertical="center" wrapText="1"/>
    </xf>
    <xf numFmtId="0" fontId="20" fillId="8" borderId="4" xfId="3" applyFont="1" applyFill="1" applyBorder="1" applyAlignment="1">
      <alignment horizontal="center" vertical="center" wrapText="1"/>
    </xf>
    <xf numFmtId="0" fontId="20" fillId="8" borderId="46" xfId="3" applyFont="1" applyFill="1" applyBorder="1" applyAlignment="1">
      <alignment vertical="center" wrapText="1"/>
    </xf>
    <xf numFmtId="0" fontId="16" fillId="8" borderId="17" xfId="0" applyFont="1" applyFill="1" applyBorder="1" applyAlignment="1">
      <alignment vertical="center" wrapText="1"/>
    </xf>
    <xf numFmtId="0" fontId="20" fillId="8" borderId="47" xfId="3" applyFont="1" applyFill="1" applyBorder="1" applyAlignment="1">
      <alignment horizontal="center" vertical="center" wrapText="1"/>
    </xf>
    <xf numFmtId="0" fontId="16" fillId="8" borderId="3" xfId="0" applyFont="1" applyFill="1" applyBorder="1" applyAlignment="1">
      <alignment vertical="center" wrapText="1"/>
    </xf>
    <xf numFmtId="0" fontId="20" fillId="8" borderId="48" xfId="3" applyFont="1" applyFill="1" applyBorder="1" applyAlignment="1">
      <alignment vertical="center" wrapText="1"/>
    </xf>
    <xf numFmtId="0" fontId="26" fillId="8" borderId="4" xfId="0" applyFont="1" applyFill="1" applyBorder="1" applyAlignment="1">
      <alignment horizontal="center" vertical="center" wrapText="1"/>
    </xf>
    <xf numFmtId="0" fontId="2" fillId="8" borderId="4" xfId="0" applyFont="1" applyFill="1" applyBorder="1" applyAlignment="1">
      <alignment vertical="center" wrapText="1"/>
    </xf>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6" fillId="10" borderId="4" xfId="0" applyFont="1" applyFill="1" applyBorder="1" applyAlignment="1">
      <alignment vertical="center" wrapText="1"/>
    </xf>
    <xf numFmtId="0" fontId="30" fillId="7" borderId="4" xfId="0" applyFont="1" applyFill="1" applyBorder="1" applyAlignment="1">
      <alignment vertical="center" wrapText="1"/>
    </xf>
    <xf numFmtId="167" fontId="30" fillId="7" borderId="4" xfId="5" applyNumberFormat="1" applyFont="1" applyFill="1" applyBorder="1" applyAlignment="1">
      <alignment vertical="center" wrapText="1"/>
    </xf>
    <xf numFmtId="167" fontId="30" fillId="7" borderId="3" xfId="5" applyNumberFormat="1" applyFont="1" applyFill="1" applyBorder="1" applyAlignment="1">
      <alignment vertical="center" wrapText="1"/>
    </xf>
    <xf numFmtId="167" fontId="16" fillId="6" borderId="4" xfId="5" applyNumberFormat="1" applyFont="1" applyFill="1" applyBorder="1" applyAlignment="1">
      <alignment vertical="center" wrapText="1"/>
    </xf>
    <xf numFmtId="167" fontId="0" fillId="0" borderId="0" xfId="0" applyNumberFormat="1" applyBorder="1" applyAlignment="1">
      <alignment wrapText="1"/>
    </xf>
    <xf numFmtId="167" fontId="2" fillId="10" borderId="4" xfId="5" applyNumberFormat="1" applyFont="1" applyFill="1" applyBorder="1" applyAlignment="1">
      <alignment vertical="center" wrapText="1"/>
    </xf>
    <xf numFmtId="0" fontId="7" fillId="0" borderId="0" xfId="0" applyFont="1" applyFill="1" applyBorder="1" applyAlignment="1">
      <alignment horizontal="center" vertical="center" wrapText="1"/>
    </xf>
    <xf numFmtId="0" fontId="16" fillId="0" borderId="0" xfId="0" applyFont="1" applyFill="1" applyBorder="1" applyAlignment="1">
      <alignment horizontal="righ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7" fillId="0" borderId="0" xfId="0" applyFont="1" applyFill="1" applyBorder="1" applyAlignment="1">
      <alignment vertical="center" wrapText="1"/>
    </xf>
    <xf numFmtId="0" fontId="3" fillId="0" borderId="0" xfId="0" applyFont="1" applyFill="1" applyBorder="1" applyAlignment="1">
      <alignment wrapText="1"/>
    </xf>
    <xf numFmtId="0" fontId="0" fillId="0" borderId="0" xfId="0" applyBorder="1" applyAlignment="1">
      <alignment horizontal="right" wrapText="1"/>
    </xf>
    <xf numFmtId="0" fontId="2" fillId="5" borderId="11" xfId="0" applyFont="1" applyFill="1" applyBorder="1" applyAlignment="1">
      <alignment vertical="center" wrapText="1"/>
    </xf>
    <xf numFmtId="0" fontId="2" fillId="5" borderId="8" xfId="0" applyFont="1" applyFill="1" applyBorder="1" applyAlignment="1">
      <alignment vertical="center" wrapText="1"/>
    </xf>
    <xf numFmtId="167" fontId="31" fillId="7" borderId="4" xfId="5" applyNumberFormat="1" applyFont="1" applyFill="1" applyBorder="1" applyAlignment="1">
      <alignment horizontal="center" vertical="center" wrapText="1"/>
    </xf>
    <xf numFmtId="167" fontId="30" fillId="7" borderId="17" xfId="5" applyNumberFormat="1" applyFont="1" applyFill="1" applyBorder="1" applyAlignment="1">
      <alignment vertical="center" wrapText="1"/>
    </xf>
    <xf numFmtId="0" fontId="0" fillId="0" borderId="0" xfId="0" applyBorder="1" applyAlignment="1">
      <alignment horizontal="center" wrapText="1"/>
    </xf>
    <xf numFmtId="0" fontId="0" fillId="0" borderId="0" xfId="0" applyAlignment="1">
      <alignment horizontal="center" wrapText="1"/>
    </xf>
    <xf numFmtId="0" fontId="7" fillId="0" borderId="4" xfId="0" applyFont="1" applyBorder="1" applyAlignment="1">
      <alignment vertical="center" wrapText="1"/>
    </xf>
    <xf numFmtId="0" fontId="0" fillId="0" borderId="4" xfId="0" applyBorder="1" applyAlignment="1">
      <alignment horizontal="center" wrapText="1"/>
    </xf>
    <xf numFmtId="167" fontId="0" fillId="10" borderId="4" xfId="5" applyNumberFormat="1" applyFont="1" applyFill="1" applyBorder="1" applyAlignment="1">
      <alignment wrapText="1"/>
    </xf>
    <xf numFmtId="0" fontId="3" fillId="10" borderId="4" xfId="0" applyFont="1" applyFill="1" applyBorder="1" applyAlignment="1">
      <alignment horizontal="center" vertical="center" wrapText="1"/>
    </xf>
    <xf numFmtId="0" fontId="30" fillId="5" borderId="7"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18"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5" fillId="0" borderId="18" xfId="0" applyFont="1" applyBorder="1" applyAlignment="1">
      <alignment horizontal="left" vertical="center" wrapText="1"/>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4" borderId="17"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0" xfId="0"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14"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30" fillId="5" borderId="11" xfId="0" applyFont="1" applyFill="1" applyBorder="1" applyAlignment="1">
      <alignment horizontal="left" vertical="center" wrapText="1"/>
    </xf>
    <xf numFmtId="0" fontId="30" fillId="5" borderId="8" xfId="0" applyFont="1" applyFill="1" applyBorder="1" applyAlignment="1">
      <alignment horizontal="left" vertical="center" wrapText="1"/>
    </xf>
    <xf numFmtId="0" fontId="30" fillId="5" borderId="15" xfId="0" applyFont="1" applyFill="1" applyBorder="1" applyAlignment="1">
      <alignment horizontal="left" vertical="center" wrapText="1"/>
    </xf>
    <xf numFmtId="0" fontId="0" fillId="2" borderId="12" xfId="0" applyFill="1" applyBorder="1" applyAlignment="1">
      <alignment horizontal="center" wrapText="1"/>
    </xf>
    <xf numFmtId="0" fontId="5" fillId="0" borderId="11" xfId="0" applyFont="1" applyBorder="1" applyAlignment="1">
      <alignment horizontal="left" vertical="center"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5" fillId="0" borderId="45" xfId="0" applyFont="1" applyBorder="1" applyAlignment="1">
      <alignment horizontal="left" vertical="center" wrapText="1"/>
    </xf>
    <xf numFmtId="0" fontId="5" fillId="0" borderId="20" xfId="0" applyFont="1" applyBorder="1" applyAlignment="1">
      <alignment horizontal="left" vertical="center" wrapText="1"/>
    </xf>
    <xf numFmtId="0" fontId="5" fillId="0" borderId="6" xfId="0" applyFont="1" applyBorder="1" applyAlignment="1">
      <alignment horizontal="left" vertical="center" wrapText="1"/>
    </xf>
    <xf numFmtId="0" fontId="5" fillId="0" borderId="16" xfId="0" applyFont="1" applyBorder="1" applyAlignment="1">
      <alignment horizontal="left" vertical="center" wrapText="1"/>
    </xf>
    <xf numFmtId="0" fontId="2" fillId="0" borderId="17" xfId="0" applyFont="1" applyBorder="1" applyAlignment="1">
      <alignment horizontal="right" vertical="center" wrapText="1"/>
    </xf>
    <xf numFmtId="0" fontId="2" fillId="0" borderId="3" xfId="0" applyFont="1" applyBorder="1" applyAlignment="1">
      <alignment horizontal="right" vertical="center" wrapText="1"/>
    </xf>
    <xf numFmtId="0" fontId="2" fillId="5" borderId="7" xfId="0" applyFont="1" applyFill="1" applyBorder="1" applyAlignment="1">
      <alignment horizontal="left" vertical="center" wrapText="1"/>
    </xf>
    <xf numFmtId="0" fontId="2" fillId="5" borderId="12" xfId="0" applyFont="1" applyFill="1" applyBorder="1" applyAlignment="1">
      <alignment horizontal="left" vertical="center" wrapText="1"/>
    </xf>
    <xf numFmtId="1" fontId="2" fillId="5" borderId="7" xfId="0" applyNumberFormat="1" applyFont="1" applyFill="1" applyBorder="1" applyAlignment="1">
      <alignment horizontal="left" vertical="center" wrapText="1"/>
    </xf>
    <xf numFmtId="1" fontId="2" fillId="5" borderId="12" xfId="0" applyNumberFormat="1" applyFont="1" applyFill="1" applyBorder="1" applyAlignment="1">
      <alignment horizontal="left" vertical="center" wrapText="1"/>
    </xf>
    <xf numFmtId="0" fontId="2" fillId="5" borderId="18" xfId="0" applyFont="1" applyFill="1" applyBorder="1" applyAlignment="1">
      <alignment horizontal="left" vertical="center" wrapText="1"/>
    </xf>
    <xf numFmtId="0" fontId="28" fillId="9" borderId="17" xfId="0" applyFont="1" applyFill="1" applyBorder="1" applyAlignment="1">
      <alignment horizontal="center" vertical="center" wrapText="1"/>
    </xf>
    <xf numFmtId="0" fontId="28" fillId="9" borderId="44" xfId="0" applyFont="1" applyFill="1" applyBorder="1" applyAlignment="1">
      <alignment horizontal="center" vertical="center" wrapText="1"/>
    </xf>
    <xf numFmtId="0" fontId="28" fillId="9" borderId="3" xfId="0" applyFont="1" applyFill="1" applyBorder="1" applyAlignment="1">
      <alignment horizontal="center" vertical="center" wrapText="1"/>
    </xf>
    <xf numFmtId="0" fontId="7" fillId="0" borderId="7" xfId="0" applyFont="1" applyBorder="1" applyAlignment="1">
      <alignment vertical="center" wrapText="1"/>
    </xf>
    <xf numFmtId="0" fontId="7" fillId="0" borderId="12" xfId="0" applyFont="1" applyBorder="1" applyAlignment="1">
      <alignment vertical="center" wrapText="1"/>
    </xf>
    <xf numFmtId="0" fontId="7" fillId="0" borderId="18" xfId="0" applyFont="1" applyBorder="1" applyAlignment="1">
      <alignment vertical="center" wrapText="1"/>
    </xf>
    <xf numFmtId="0" fontId="8" fillId="0" borderId="0" xfId="0" applyFont="1" applyAlignment="1">
      <alignment horizontal="center"/>
    </xf>
    <xf numFmtId="0" fontId="8" fillId="0" borderId="4" xfId="0" applyFont="1" applyBorder="1" applyAlignment="1">
      <alignment vertical="center" wrapText="1"/>
    </xf>
    <xf numFmtId="0" fontId="8" fillId="0" borderId="7" xfId="0" applyFont="1" applyBorder="1" applyAlignment="1">
      <alignment vertical="center"/>
    </xf>
    <xf numFmtId="0" fontId="8" fillId="0" borderId="12" xfId="0" applyFont="1" applyBorder="1" applyAlignment="1">
      <alignment vertical="center"/>
    </xf>
    <xf numFmtId="0" fontId="8" fillId="0" borderId="18" xfId="0" applyFont="1" applyBorder="1" applyAlignment="1">
      <alignment vertical="center"/>
    </xf>
    <xf numFmtId="0" fontId="7" fillId="0" borderId="7" xfId="0" applyFont="1" applyBorder="1" applyAlignment="1">
      <alignment vertical="center"/>
    </xf>
    <xf numFmtId="0" fontId="7" fillId="0" borderId="12" xfId="0" applyFont="1" applyBorder="1" applyAlignment="1">
      <alignment vertical="center"/>
    </xf>
    <xf numFmtId="0" fontId="7" fillId="0" borderId="18" xfId="0" applyFont="1" applyBorder="1" applyAlignment="1">
      <alignment vertical="center"/>
    </xf>
    <xf numFmtId="0" fontId="7" fillId="0" borderId="4" xfId="0" applyFont="1" applyBorder="1" applyAlignment="1">
      <alignment vertical="center"/>
    </xf>
    <xf numFmtId="0" fontId="10" fillId="0" borderId="4" xfId="0" applyFont="1" applyBorder="1" applyAlignment="1">
      <alignment vertical="center" wrapText="1"/>
    </xf>
    <xf numFmtId="0" fontId="7" fillId="0" borderId="4" xfId="0" applyFont="1" applyBorder="1" applyAlignment="1">
      <alignment vertical="center" wrapText="1"/>
    </xf>
    <xf numFmtId="0" fontId="10" fillId="0" borderId="7" xfId="0" applyFont="1" applyBorder="1" applyAlignment="1">
      <alignment vertical="top" wrapText="1"/>
    </xf>
    <xf numFmtId="0" fontId="10" fillId="0" borderId="12" xfId="0" applyFont="1" applyBorder="1" applyAlignment="1">
      <alignment vertical="top"/>
    </xf>
    <xf numFmtId="0" fontId="10" fillId="0" borderId="18" xfId="0" applyFont="1" applyBorder="1" applyAlignment="1">
      <alignment vertical="top"/>
    </xf>
    <xf numFmtId="0" fontId="8" fillId="0" borderId="3" xfId="0" applyFont="1" applyBorder="1" applyAlignment="1">
      <alignment horizontal="left" vertical="center" wrapText="1"/>
    </xf>
    <xf numFmtId="0" fontId="2" fillId="0" borderId="4" xfId="0" applyFont="1" applyBorder="1" applyAlignment="1">
      <alignment horizontal="center" vertical="center"/>
    </xf>
    <xf numFmtId="0" fontId="3" fillId="0" borderId="4" xfId="0" applyFont="1" applyBorder="1" applyAlignment="1">
      <alignment horizontal="left" vertical="center" wrapText="1"/>
    </xf>
    <xf numFmtId="0" fontId="0" fillId="0" borderId="4" xfId="0" applyBorder="1" applyAlignment="1">
      <alignment horizontal="left" vertical="center"/>
    </xf>
    <xf numFmtId="0" fontId="7" fillId="0" borderId="7" xfId="0" applyFont="1" applyBorder="1" applyAlignment="1">
      <alignment horizontal="left" vertical="top"/>
    </xf>
    <xf numFmtId="0" fontId="7" fillId="0" borderId="12" xfId="0" applyFont="1" applyBorder="1" applyAlignment="1">
      <alignment horizontal="left" vertical="top"/>
    </xf>
    <xf numFmtId="0" fontId="7" fillId="0" borderId="18" xfId="0" applyFont="1" applyBorder="1" applyAlignment="1">
      <alignment horizontal="left" vertical="top"/>
    </xf>
    <xf numFmtId="0" fontId="7" fillId="0" borderId="4" xfId="0" applyFont="1" applyBorder="1" applyAlignment="1">
      <alignment horizontal="left" vertical="top"/>
    </xf>
    <xf numFmtId="0" fontId="8"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0" fillId="3" borderId="42" xfId="0" applyFill="1" applyBorder="1" applyAlignment="1">
      <alignment horizontal="center" wrapText="1"/>
    </xf>
    <xf numFmtId="0" fontId="0" fillId="3" borderId="43" xfId="0" applyFill="1" applyBorder="1" applyAlignment="1">
      <alignment horizontal="center" wrapText="1"/>
    </xf>
    <xf numFmtId="0" fontId="0" fillId="3" borderId="36" xfId="0" applyFill="1" applyBorder="1" applyAlignment="1">
      <alignment horizontal="center" wrapText="1"/>
    </xf>
    <xf numFmtId="0" fontId="0" fillId="3" borderId="37" xfId="0" applyFill="1" applyBorder="1" applyAlignment="1">
      <alignment horizontal="center" wrapText="1"/>
    </xf>
    <xf numFmtId="0" fontId="5" fillId="0" borderId="14" xfId="0" applyFont="1" applyBorder="1" applyAlignment="1">
      <alignment horizontal="left"/>
    </xf>
    <xf numFmtId="0" fontId="5" fillId="0" borderId="5" xfId="0" applyFont="1" applyBorder="1" applyAlignment="1">
      <alignment horizontal="left"/>
    </xf>
    <xf numFmtId="0" fontId="5" fillId="0" borderId="5" xfId="0" applyFont="1" applyBorder="1" applyAlignment="1">
      <alignment horizontal="left" vertical="center"/>
    </xf>
    <xf numFmtId="0" fontId="6" fillId="0" borderId="6" xfId="0" applyFont="1" applyBorder="1" applyAlignment="1">
      <alignment horizontal="center"/>
    </xf>
    <xf numFmtId="0" fontId="6" fillId="0" borderId="6" xfId="0" applyFont="1" applyBorder="1" applyAlignment="1">
      <alignment horizontal="center" vertical="center"/>
    </xf>
    <xf numFmtId="0" fontId="6" fillId="3" borderId="38" xfId="0" applyFont="1" applyFill="1" applyBorder="1" applyAlignment="1">
      <alignment horizontal="center" wrapText="1"/>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4" xfId="0" applyFont="1" applyBorder="1" applyAlignment="1">
      <alignment horizontal="center" wrapText="1"/>
    </xf>
    <xf numFmtId="0" fontId="0" fillId="0" borderId="25" xfId="0" applyBorder="1" applyAlignment="1">
      <alignment horizontal="center" wrapText="1"/>
    </xf>
    <xf numFmtId="0" fontId="0" fillId="0" borderId="4" xfId="0" applyBorder="1" applyAlignment="1">
      <alignment horizontal="center" wrapText="1"/>
    </xf>
    <xf numFmtId="0" fontId="0" fillId="0" borderId="27" xfId="0" applyBorder="1" applyAlignment="1">
      <alignment horizontal="center" wrapText="1"/>
    </xf>
    <xf numFmtId="0" fontId="0" fillId="0" borderId="17" xfId="0" applyBorder="1" applyAlignment="1">
      <alignment horizontal="center" wrapText="1"/>
    </xf>
    <xf numFmtId="0" fontId="0" fillId="0" borderId="11"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9" xfId="0" applyBorder="1" applyAlignment="1">
      <alignment horizontal="center" wrapText="1"/>
    </xf>
    <xf numFmtId="0" fontId="0" fillId="0" borderId="2" xfId="0" applyBorder="1" applyAlignment="1">
      <alignment horizontal="center" wrapText="1"/>
    </xf>
    <xf numFmtId="0" fontId="0" fillId="0" borderId="20" xfId="0" applyBorder="1" applyAlignment="1">
      <alignment horizontal="center" wrapText="1"/>
    </xf>
    <xf numFmtId="0" fontId="0" fillId="0" borderId="41" xfId="0" applyBorder="1" applyAlignment="1">
      <alignment horizontal="center" wrapText="1"/>
    </xf>
    <xf numFmtId="0" fontId="15" fillId="0" borderId="7" xfId="0" applyFont="1" applyBorder="1" applyAlignment="1">
      <alignment horizontal="center" wrapText="1"/>
    </xf>
    <xf numFmtId="0" fontId="15" fillId="0" borderId="18" xfId="0" applyFont="1" applyBorder="1" applyAlignment="1">
      <alignment horizontal="center" wrapText="1"/>
    </xf>
    <xf numFmtId="0" fontId="15" fillId="0" borderId="4" xfId="0" applyFont="1" applyBorder="1" applyAlignment="1">
      <alignment horizontal="center" wrapText="1"/>
    </xf>
    <xf numFmtId="0" fontId="5" fillId="0" borderId="7" xfId="0" applyFont="1" applyBorder="1" applyAlignment="1">
      <alignment horizontal="center" wrapText="1"/>
    </xf>
    <xf numFmtId="0" fontId="5" fillId="0" borderId="12" xfId="0" applyFont="1" applyBorder="1" applyAlignment="1">
      <alignment horizontal="center" wrapText="1"/>
    </xf>
    <xf numFmtId="0" fontId="5" fillId="0" borderId="18" xfId="0" applyFont="1" applyBorder="1" applyAlignment="1">
      <alignment horizontal="center" wrapText="1"/>
    </xf>
    <xf numFmtId="0" fontId="0" fillId="0" borderId="7" xfId="0" applyBorder="1" applyAlignment="1">
      <alignment horizontal="center" wrapText="1"/>
    </xf>
    <xf numFmtId="0" fontId="0" fillId="0" borderId="12" xfId="0" applyBorder="1" applyAlignment="1">
      <alignment horizontal="center" wrapText="1"/>
    </xf>
    <xf numFmtId="0" fontId="0" fillId="0" borderId="18" xfId="0" applyBorder="1" applyAlignment="1">
      <alignment horizontal="center" wrapText="1"/>
    </xf>
    <xf numFmtId="0" fontId="4" fillId="0" borderId="23" xfId="0" applyFont="1" applyBorder="1" applyAlignment="1">
      <alignment horizontal="center" vertical="center"/>
    </xf>
    <xf numFmtId="0" fontId="4" fillId="0" borderId="23"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17" xfId="0" applyFont="1" applyBorder="1" applyAlignment="1">
      <alignment horizontal="center" vertical="center" textRotation="90" wrapText="1"/>
    </xf>
    <xf numFmtId="0" fontId="6" fillId="0" borderId="35" xfId="0" applyFont="1" applyBorder="1" applyAlignment="1">
      <alignment horizontal="right" wrapText="1"/>
    </xf>
    <xf numFmtId="0" fontId="6" fillId="0" borderId="36" xfId="0" applyFont="1" applyBorder="1" applyAlignment="1">
      <alignment horizontal="right" wrapText="1"/>
    </xf>
    <xf numFmtId="0" fontId="0" fillId="3" borderId="31" xfId="0" applyFill="1" applyBorder="1" applyAlignment="1">
      <alignment horizontal="center" wrapText="1"/>
    </xf>
    <xf numFmtId="0" fontId="0" fillId="3" borderId="32" xfId="0" applyFill="1" applyBorder="1" applyAlignment="1">
      <alignment horizontal="center" wrapText="1"/>
    </xf>
    <xf numFmtId="0" fontId="0" fillId="3" borderId="33" xfId="0" applyFill="1" applyBorder="1" applyAlignment="1">
      <alignment horizontal="center" wrapText="1"/>
    </xf>
    <xf numFmtId="0" fontId="4" fillId="0" borderId="22" xfId="0" applyFont="1" applyBorder="1" applyAlignment="1">
      <alignment horizontal="center" vertical="center" textRotation="90" wrapText="1"/>
    </xf>
    <xf numFmtId="0" fontId="4" fillId="0" borderId="25"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4" fillId="0" borderId="2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23" xfId="0" applyFont="1" applyBorder="1" applyAlignment="1">
      <alignment horizontal="center" vertical="center"/>
    </xf>
    <xf numFmtId="0" fontId="5" fillId="0" borderId="4" xfId="0" applyFont="1" applyBorder="1" applyAlignment="1">
      <alignment horizontal="center" vertical="center"/>
    </xf>
    <xf numFmtId="0" fontId="4" fillId="0" borderId="24"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4" fillId="0" borderId="34" xfId="0" applyFont="1" applyBorder="1" applyAlignment="1">
      <alignment horizontal="center" vertical="center" textRotation="90" wrapText="1"/>
    </xf>
    <xf numFmtId="0" fontId="0" fillId="0" borderId="4" xfId="0" applyBorder="1" applyAlignment="1">
      <alignment horizontal="center" vertical="center" wrapText="1"/>
    </xf>
    <xf numFmtId="0" fontId="5" fillId="0" borderId="21" xfId="0" applyFont="1" applyBorder="1" applyAlignment="1">
      <alignment horizontal="left" wrapText="1"/>
    </xf>
    <xf numFmtId="0" fontId="5" fillId="0" borderId="3" xfId="0" applyFont="1" applyBorder="1" applyAlignment="1">
      <alignment horizontal="left" wrapText="1"/>
    </xf>
    <xf numFmtId="0" fontId="5" fillId="0" borderId="20" xfId="0" applyFont="1" applyBorder="1" applyAlignment="1">
      <alignment horizontal="left"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0" fillId="0" borderId="23" xfId="0" applyBorder="1" applyAlignment="1">
      <alignment horizontal="center" wrapText="1"/>
    </xf>
    <xf numFmtId="0" fontId="0" fillId="0" borderId="24" xfId="0" applyBorder="1" applyAlignment="1">
      <alignment horizontal="center" wrapText="1"/>
    </xf>
    <xf numFmtId="0" fontId="2" fillId="0" borderId="25" xfId="0" applyFont="1" applyBorder="1" applyAlignment="1">
      <alignment horizontal="center" wrapText="1"/>
    </xf>
    <xf numFmtId="0" fontId="2" fillId="0" borderId="4" xfId="0" applyFont="1" applyBorder="1" applyAlignment="1">
      <alignment horizontal="center" wrapText="1"/>
    </xf>
    <xf numFmtId="0" fontId="2" fillId="0" borderId="7" xfId="0" applyFont="1" applyBorder="1" applyAlignment="1">
      <alignment horizontal="center" wrapText="1"/>
    </xf>
    <xf numFmtId="0" fontId="2" fillId="0" borderId="27" xfId="0" applyFont="1" applyBorder="1" applyAlignment="1">
      <alignment horizontal="center" wrapText="1"/>
    </xf>
    <xf numFmtId="0" fontId="2" fillId="0" borderId="17" xfId="0" applyFont="1" applyBorder="1" applyAlignment="1">
      <alignment horizontal="center" wrapText="1"/>
    </xf>
    <xf numFmtId="0" fontId="2" fillId="0" borderId="11" xfId="0" applyFont="1" applyBorder="1" applyAlignment="1">
      <alignment horizontal="center" wrapText="1"/>
    </xf>
    <xf numFmtId="0" fontId="5" fillId="0" borderId="25" xfId="0" applyFont="1" applyBorder="1" applyAlignment="1">
      <alignment vertical="center" wrapText="1"/>
    </xf>
    <xf numFmtId="0" fontId="5" fillId="0" borderId="4" xfId="0" applyFont="1" applyBorder="1" applyAlignment="1">
      <alignment vertical="center" wrapText="1"/>
    </xf>
    <xf numFmtId="0" fontId="0" fillId="0" borderId="26" xfId="0" applyBorder="1" applyAlignment="1">
      <alignment horizontal="center" wrapText="1"/>
    </xf>
    <xf numFmtId="0" fontId="5" fillId="0" borderId="4" xfId="0" applyFont="1" applyBorder="1" applyAlignment="1">
      <alignment horizontal="center" vertical="center" wrapText="1"/>
    </xf>
    <xf numFmtId="0" fontId="3" fillId="0" borderId="4" xfId="0" applyFont="1" applyBorder="1" applyAlignment="1">
      <alignment horizontal="center" wrapText="1"/>
    </xf>
    <xf numFmtId="164" fontId="5" fillId="0" borderId="7"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0" fillId="0" borderId="29" xfId="0" applyBorder="1" applyAlignment="1">
      <alignment horizontal="center" wrapText="1"/>
    </xf>
    <xf numFmtId="0" fontId="0" fillId="0" borderId="30" xfId="0" applyBorder="1" applyAlignment="1">
      <alignment horizontal="center" wrapText="1"/>
    </xf>
    <xf numFmtId="0" fontId="2" fillId="0" borderId="18"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5" xfId="0" applyFont="1" applyBorder="1" applyAlignment="1">
      <alignment horizontal="center" vertical="center"/>
    </xf>
    <xf numFmtId="0" fontId="2" fillId="0" borderId="45" xfId="0" applyFont="1" applyBorder="1" applyAlignment="1">
      <alignment horizontal="center" vertical="center"/>
    </xf>
    <xf numFmtId="0" fontId="2" fillId="0" borderId="16" xfId="0" applyFont="1" applyBorder="1" applyAlignment="1">
      <alignment horizontal="center" vertical="center"/>
    </xf>
    <xf numFmtId="0" fontId="0" fillId="0" borderId="49" xfId="0" applyBorder="1" applyAlignment="1">
      <alignment horizontal="center" wrapText="1"/>
    </xf>
    <xf numFmtId="0" fontId="16" fillId="0" borderId="17"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3" xfId="0" applyFont="1" applyBorder="1" applyAlignment="1">
      <alignment horizontal="center" vertical="center" wrapText="1"/>
    </xf>
  </cellXfs>
  <cellStyles count="6">
    <cellStyle name="0,0_x000d__x000a_NA_x000d__x000a_" xfId="1"/>
    <cellStyle name="Moneda" xfId="5" builtinId="4"/>
    <cellStyle name="Moneda 2" xfId="4"/>
    <cellStyle name="Normal" xfId="0" builtinId="0"/>
    <cellStyle name="Normal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11206</xdr:colOff>
      <xdr:row>1</xdr:row>
      <xdr:rowOff>9522</xdr:rowOff>
    </xdr:from>
    <xdr:to>
      <xdr:col>2</xdr:col>
      <xdr:colOff>0</xdr:colOff>
      <xdr:row>4</xdr:row>
      <xdr:rowOff>241478</xdr:rowOff>
    </xdr:to>
    <xdr:pic>
      <xdr:nvPicPr>
        <xdr:cNvPr id="1025" name="Picture 14"/>
        <xdr:cNvPicPr>
          <a:picLocks noChangeAspect="1" noChangeArrowheads="1"/>
        </xdr:cNvPicPr>
      </xdr:nvPicPr>
      <xdr:blipFill>
        <a:blip xmlns:r="http://schemas.openxmlformats.org/officeDocument/2006/relationships" r:embed="rId1" cstate="print"/>
        <a:srcRect l="6886" t="26257" r="70473" b="40039"/>
        <a:stretch>
          <a:fillRect/>
        </a:stretch>
      </xdr:blipFill>
      <xdr:spPr bwMode="auto">
        <a:xfrm>
          <a:off x="235324" y="87963"/>
          <a:ext cx="1400735" cy="1005162"/>
        </a:xfrm>
        <a:prstGeom prst="rect">
          <a:avLst/>
        </a:prstGeom>
        <a:noFill/>
        <a:ln w="9525">
          <a:solidFill>
            <a:srgbClr val="000000"/>
          </a:solid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207"/>
  <sheetViews>
    <sheetView tabSelected="1" zoomScale="60" zoomScaleNormal="60" workbookViewId="0">
      <selection activeCell="Q103" sqref="Q103:Q108"/>
    </sheetView>
  </sheetViews>
  <sheetFormatPr baseColWidth="10" defaultRowHeight="12.75" x14ac:dyDescent="0.2"/>
  <cols>
    <col min="1" max="1" width="3.28515625" style="80" customWidth="1"/>
    <col min="2" max="2" width="24.140625" style="138" customWidth="1"/>
    <col min="3" max="3" width="7.85546875" style="138" customWidth="1"/>
    <col min="4" max="4" width="18.5703125" style="69" customWidth="1"/>
    <col min="5" max="5" width="19.28515625" style="138" customWidth="1"/>
    <col min="6" max="6" width="30.42578125" style="138" customWidth="1"/>
    <col min="7" max="7" width="58" style="138" customWidth="1"/>
    <col min="8" max="8" width="26.7109375" style="138" hidden="1" customWidth="1"/>
    <col min="9" max="9" width="26.7109375" style="138" customWidth="1"/>
    <col min="10" max="10" width="15.28515625" style="1" hidden="1" customWidth="1"/>
    <col min="11" max="11" width="41.7109375" style="1" customWidth="1"/>
    <col min="12" max="12" width="12.7109375" style="1" customWidth="1"/>
    <col min="13" max="13" width="12" style="1" customWidth="1"/>
    <col min="14" max="14" width="11.85546875" style="1" customWidth="1"/>
    <col min="15" max="17" width="11.42578125" style="1"/>
    <col min="18" max="18" width="15.85546875" style="1" customWidth="1"/>
    <col min="19" max="19" width="33.7109375" style="1" customWidth="1"/>
    <col min="20" max="22" width="11.42578125" style="1"/>
    <col min="23" max="23" width="12.140625" style="1" bestFit="1" customWidth="1"/>
    <col min="24" max="25" width="11.42578125" style="1"/>
    <col min="26" max="26" width="14.7109375" style="1" customWidth="1"/>
    <col min="27" max="27" width="20.85546875" style="1" customWidth="1"/>
    <col min="28" max="34" width="14.7109375" style="1" customWidth="1"/>
    <col min="35" max="35" width="40.85546875" style="1" customWidth="1"/>
    <col min="36" max="42" width="14.7109375" style="1" customWidth="1"/>
    <col min="43" max="43" width="3.28515625" style="1" customWidth="1"/>
    <col min="44" max="44" width="20.85546875" style="80" customWidth="1"/>
    <col min="45" max="45" width="17.140625" style="41" customWidth="1"/>
    <col min="46" max="227" width="11.42578125" style="41"/>
    <col min="228" max="16384" width="11.42578125" style="1"/>
  </cols>
  <sheetData>
    <row r="1" spans="2:45" ht="6" customHeight="1" thickBot="1" x14ac:dyDescent="0.25"/>
    <row r="2" spans="2:45" ht="20.25" customHeight="1" x14ac:dyDescent="0.2">
      <c r="B2" s="322"/>
      <c r="C2" s="137"/>
      <c r="D2" s="173"/>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17"/>
    </row>
    <row r="3" spans="2:45" ht="20.25" customHeight="1" x14ac:dyDescent="0.2">
      <c r="B3" s="257"/>
      <c r="C3" s="68"/>
      <c r="D3" s="175"/>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17"/>
    </row>
    <row r="4" spans="2:45" ht="20.25" customHeight="1" x14ac:dyDescent="0.2">
      <c r="B4" s="257"/>
      <c r="C4" s="68"/>
      <c r="D4" s="175"/>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17"/>
    </row>
    <row r="5" spans="2:45" ht="20.25" customHeight="1" x14ac:dyDescent="0.2">
      <c r="B5" s="259"/>
      <c r="C5" s="68"/>
      <c r="D5" s="177"/>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18"/>
    </row>
    <row r="6" spans="2:45" x14ac:dyDescent="0.2">
      <c r="B6" s="52"/>
      <c r="C6" s="52"/>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row>
    <row r="7" spans="2:45" ht="36" customHeight="1" x14ac:dyDescent="0.2">
      <c r="B7" s="187" t="s">
        <v>73</v>
      </c>
      <c r="C7" s="188"/>
      <c r="D7" s="188"/>
      <c r="E7" s="188"/>
      <c r="F7" s="188"/>
      <c r="G7" s="188"/>
      <c r="H7" s="188"/>
      <c r="I7" s="188"/>
      <c r="J7" s="188"/>
      <c r="K7" s="188"/>
      <c r="L7" s="188"/>
      <c r="M7" s="188"/>
      <c r="N7" s="188"/>
      <c r="O7" s="188"/>
      <c r="P7" s="188"/>
      <c r="Q7" s="188"/>
      <c r="R7" s="188"/>
      <c r="S7" s="188"/>
      <c r="T7" s="189"/>
      <c r="U7" s="146" t="s">
        <v>2</v>
      </c>
      <c r="V7" s="147"/>
      <c r="W7" s="147"/>
      <c r="X7" s="147"/>
      <c r="Y7" s="147"/>
      <c r="Z7" s="147"/>
      <c r="AA7" s="147"/>
      <c r="AB7" s="147"/>
      <c r="AC7" s="147"/>
      <c r="AD7" s="147"/>
      <c r="AE7" s="147"/>
      <c r="AF7" s="147"/>
      <c r="AG7" s="147"/>
      <c r="AH7" s="147"/>
      <c r="AI7" s="147"/>
      <c r="AJ7" s="147"/>
      <c r="AK7" s="147"/>
      <c r="AL7" s="147"/>
      <c r="AM7" s="147"/>
      <c r="AN7" s="147"/>
      <c r="AO7" s="147"/>
      <c r="AP7" s="147"/>
      <c r="AQ7" s="147"/>
      <c r="AR7" s="148"/>
    </row>
    <row r="8" spans="2:45" ht="24.75" customHeight="1" x14ac:dyDescent="0.2">
      <c r="B8" s="190"/>
      <c r="C8" s="191"/>
      <c r="D8" s="191"/>
      <c r="E8" s="191"/>
      <c r="F8" s="191"/>
      <c r="G8" s="191"/>
      <c r="H8" s="191"/>
      <c r="I8" s="191"/>
      <c r="J8" s="191"/>
      <c r="K8" s="191"/>
      <c r="L8" s="191"/>
      <c r="M8" s="191"/>
      <c r="N8" s="191"/>
      <c r="O8" s="191"/>
      <c r="P8" s="191"/>
      <c r="Q8" s="191"/>
      <c r="R8" s="191"/>
      <c r="S8" s="191"/>
      <c r="T8" s="192"/>
      <c r="U8" s="146" t="s">
        <v>0</v>
      </c>
      <c r="V8" s="147"/>
      <c r="W8" s="147"/>
      <c r="X8" s="147"/>
      <c r="Y8" s="147"/>
      <c r="Z8" s="147"/>
      <c r="AA8" s="147"/>
      <c r="AB8" s="147"/>
      <c r="AC8" s="147"/>
      <c r="AD8" s="147"/>
      <c r="AE8" s="147"/>
      <c r="AF8" s="147"/>
      <c r="AG8" s="147"/>
      <c r="AH8" s="147"/>
      <c r="AI8" s="147"/>
      <c r="AJ8" s="147"/>
      <c r="AK8" s="147"/>
      <c r="AL8" s="147"/>
      <c r="AM8" s="147"/>
      <c r="AN8" s="147"/>
      <c r="AO8" s="147"/>
      <c r="AP8" s="147"/>
      <c r="AQ8" s="147"/>
      <c r="AR8" s="148"/>
    </row>
    <row r="9" spans="2:45" ht="21.75" customHeight="1" x14ac:dyDescent="0.2">
      <c r="B9" s="193"/>
      <c r="C9" s="194"/>
      <c r="D9" s="194"/>
      <c r="E9" s="194"/>
      <c r="F9" s="194"/>
      <c r="G9" s="194"/>
      <c r="H9" s="194"/>
      <c r="I9" s="194"/>
      <c r="J9" s="194"/>
      <c r="K9" s="194"/>
      <c r="L9" s="194"/>
      <c r="M9" s="194"/>
      <c r="N9" s="194"/>
      <c r="O9" s="194"/>
      <c r="P9" s="194"/>
      <c r="Q9" s="194"/>
      <c r="R9" s="194"/>
      <c r="S9" s="194"/>
      <c r="T9" s="195"/>
      <c r="U9" s="146" t="s">
        <v>3</v>
      </c>
      <c r="V9" s="147"/>
      <c r="W9" s="148"/>
      <c r="X9" s="146" t="s">
        <v>6</v>
      </c>
      <c r="Y9" s="147"/>
      <c r="Z9" s="147"/>
      <c r="AA9" s="147"/>
      <c r="AB9" s="147"/>
      <c r="AC9" s="147"/>
      <c r="AD9" s="147"/>
      <c r="AE9" s="147"/>
      <c r="AF9" s="147"/>
      <c r="AG9" s="147"/>
      <c r="AH9" s="147"/>
      <c r="AI9" s="147"/>
      <c r="AJ9" s="147"/>
      <c r="AK9" s="147"/>
      <c r="AL9" s="147"/>
      <c r="AM9" s="147"/>
      <c r="AN9" s="147"/>
      <c r="AO9" s="147"/>
      <c r="AP9" s="147"/>
      <c r="AQ9" s="147"/>
      <c r="AR9" s="148"/>
    </row>
    <row r="10" spans="2:45" ht="33.75" customHeight="1" x14ac:dyDescent="0.2">
      <c r="B10" s="149" t="s">
        <v>5</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1"/>
    </row>
    <row r="11" spans="2:45" s="170" customFormat="1" x14ac:dyDescent="0.2"/>
    <row r="12" spans="2:45" ht="12.75" customHeight="1" x14ac:dyDescent="0.2">
      <c r="B12" s="152" t="s">
        <v>51</v>
      </c>
      <c r="C12" s="153"/>
      <c r="D12" s="153"/>
      <c r="E12" s="153"/>
      <c r="F12" s="153"/>
      <c r="G12" s="153"/>
      <c r="H12" s="153"/>
      <c r="I12" s="319"/>
      <c r="J12" s="158" t="s">
        <v>7</v>
      </c>
      <c r="K12" s="159"/>
      <c r="L12" s="159"/>
      <c r="M12" s="159"/>
      <c r="N12" s="159"/>
      <c r="O12" s="159"/>
      <c r="P12" s="159"/>
      <c r="Q12" s="159"/>
      <c r="R12" s="160"/>
      <c r="S12" s="158" t="s">
        <v>7</v>
      </c>
      <c r="T12" s="159"/>
      <c r="U12" s="159"/>
      <c r="V12" s="159"/>
      <c r="W12" s="159"/>
      <c r="X12" s="159"/>
      <c r="Y12" s="159"/>
      <c r="Z12" s="160"/>
      <c r="AA12" s="158" t="s">
        <v>7</v>
      </c>
      <c r="AB12" s="159"/>
      <c r="AC12" s="159"/>
      <c r="AD12" s="159"/>
      <c r="AE12" s="159"/>
      <c r="AF12" s="159"/>
      <c r="AG12" s="159"/>
      <c r="AH12" s="160"/>
      <c r="AI12" s="158" t="s">
        <v>7</v>
      </c>
      <c r="AJ12" s="159"/>
      <c r="AK12" s="159"/>
      <c r="AL12" s="159"/>
      <c r="AM12" s="159"/>
      <c r="AN12" s="159"/>
      <c r="AO12" s="159"/>
      <c r="AP12" s="159"/>
      <c r="AQ12" s="317"/>
      <c r="AR12" s="203" t="s">
        <v>245</v>
      </c>
      <c r="AS12" s="203" t="s">
        <v>303</v>
      </c>
    </row>
    <row r="13" spans="2:45" x14ac:dyDescent="0.2">
      <c r="B13" s="154"/>
      <c r="C13" s="155"/>
      <c r="D13" s="155"/>
      <c r="E13" s="155"/>
      <c r="F13" s="155"/>
      <c r="G13" s="155"/>
      <c r="H13" s="155"/>
      <c r="I13" s="320"/>
      <c r="J13" s="161"/>
      <c r="K13" s="162"/>
      <c r="L13" s="162"/>
      <c r="M13" s="162"/>
      <c r="N13" s="162"/>
      <c r="O13" s="162"/>
      <c r="P13" s="162"/>
      <c r="Q13" s="162"/>
      <c r="R13" s="163"/>
      <c r="S13" s="161"/>
      <c r="T13" s="162"/>
      <c r="U13" s="162"/>
      <c r="V13" s="162"/>
      <c r="W13" s="162"/>
      <c r="X13" s="162"/>
      <c r="Y13" s="162"/>
      <c r="Z13" s="163"/>
      <c r="AA13" s="161"/>
      <c r="AB13" s="162"/>
      <c r="AC13" s="162"/>
      <c r="AD13" s="162"/>
      <c r="AE13" s="162"/>
      <c r="AF13" s="162"/>
      <c r="AG13" s="162"/>
      <c r="AH13" s="163"/>
      <c r="AI13" s="161"/>
      <c r="AJ13" s="162"/>
      <c r="AK13" s="162"/>
      <c r="AL13" s="162"/>
      <c r="AM13" s="162"/>
      <c r="AN13" s="162"/>
      <c r="AO13" s="162"/>
      <c r="AP13" s="162"/>
      <c r="AQ13" s="318"/>
      <c r="AR13" s="204"/>
      <c r="AS13" s="204"/>
    </row>
    <row r="14" spans="2:45" ht="12.75" customHeight="1" x14ac:dyDescent="0.2">
      <c r="B14" s="154"/>
      <c r="C14" s="155"/>
      <c r="D14" s="155"/>
      <c r="E14" s="155"/>
      <c r="F14" s="155"/>
      <c r="G14" s="155"/>
      <c r="H14" s="155"/>
      <c r="I14" s="320"/>
      <c r="J14" s="164" t="s">
        <v>243</v>
      </c>
      <c r="K14" s="165"/>
      <c r="L14" s="165"/>
      <c r="M14" s="165"/>
      <c r="N14" s="165"/>
      <c r="O14" s="165"/>
      <c r="P14" s="165"/>
      <c r="Q14" s="165"/>
      <c r="R14" s="166"/>
      <c r="S14" s="164" t="s">
        <v>244</v>
      </c>
      <c r="T14" s="165"/>
      <c r="U14" s="165"/>
      <c r="V14" s="165"/>
      <c r="W14" s="165"/>
      <c r="X14" s="165"/>
      <c r="Y14" s="165"/>
      <c r="Z14" s="166"/>
      <c r="AA14" s="164" t="s">
        <v>286</v>
      </c>
      <c r="AB14" s="165"/>
      <c r="AC14" s="165"/>
      <c r="AD14" s="165"/>
      <c r="AE14" s="165"/>
      <c r="AF14" s="165"/>
      <c r="AG14" s="165"/>
      <c r="AH14" s="166"/>
      <c r="AI14" s="164" t="s">
        <v>287</v>
      </c>
      <c r="AJ14" s="165"/>
      <c r="AK14" s="165"/>
      <c r="AL14" s="165"/>
      <c r="AM14" s="165"/>
      <c r="AN14" s="165"/>
      <c r="AO14" s="165"/>
      <c r="AP14" s="165"/>
      <c r="AQ14" s="316"/>
      <c r="AR14" s="204"/>
      <c r="AS14" s="204"/>
    </row>
    <row r="15" spans="2:45" ht="44.25" customHeight="1" x14ac:dyDescent="0.2">
      <c r="B15" s="156"/>
      <c r="C15" s="157"/>
      <c r="D15" s="157"/>
      <c r="E15" s="157"/>
      <c r="F15" s="157"/>
      <c r="G15" s="157"/>
      <c r="H15" s="157"/>
      <c r="I15" s="321"/>
      <c r="J15" s="47" t="s">
        <v>80</v>
      </c>
      <c r="K15" s="47" t="s">
        <v>85</v>
      </c>
      <c r="L15" s="48" t="s">
        <v>82</v>
      </c>
      <c r="M15" s="48" t="s">
        <v>198</v>
      </c>
      <c r="N15" s="48" t="s">
        <v>83</v>
      </c>
      <c r="O15" s="48" t="s">
        <v>84</v>
      </c>
      <c r="P15" s="48" t="s">
        <v>199</v>
      </c>
      <c r="Q15" s="167" t="s">
        <v>86</v>
      </c>
      <c r="R15" s="48" t="s">
        <v>1</v>
      </c>
      <c r="S15" s="47" t="s">
        <v>85</v>
      </c>
      <c r="T15" s="48" t="s">
        <v>82</v>
      </c>
      <c r="U15" s="48" t="s">
        <v>198</v>
      </c>
      <c r="V15" s="48" t="s">
        <v>83</v>
      </c>
      <c r="W15" s="48" t="s">
        <v>84</v>
      </c>
      <c r="X15" s="48" t="s">
        <v>199</v>
      </c>
      <c r="Y15" s="167" t="s">
        <v>86</v>
      </c>
      <c r="Z15" s="48" t="s">
        <v>1</v>
      </c>
      <c r="AA15" s="47" t="s">
        <v>85</v>
      </c>
      <c r="AB15" s="48" t="s">
        <v>82</v>
      </c>
      <c r="AC15" s="48" t="s">
        <v>198</v>
      </c>
      <c r="AD15" s="48" t="s">
        <v>83</v>
      </c>
      <c r="AE15" s="48" t="s">
        <v>84</v>
      </c>
      <c r="AF15" s="48" t="s">
        <v>199</v>
      </c>
      <c r="AG15" s="167" t="s">
        <v>86</v>
      </c>
      <c r="AH15" s="48" t="s">
        <v>1</v>
      </c>
      <c r="AI15" s="47" t="s">
        <v>85</v>
      </c>
      <c r="AJ15" s="48" t="s">
        <v>82</v>
      </c>
      <c r="AK15" s="48" t="s">
        <v>198</v>
      </c>
      <c r="AL15" s="48" t="s">
        <v>83</v>
      </c>
      <c r="AM15" s="48" t="s">
        <v>84</v>
      </c>
      <c r="AN15" s="48" t="s">
        <v>199</v>
      </c>
      <c r="AO15" s="167" t="s">
        <v>86</v>
      </c>
      <c r="AP15" s="48" t="s">
        <v>1</v>
      </c>
      <c r="AQ15" s="167"/>
      <c r="AR15" s="204"/>
      <c r="AS15" s="204"/>
    </row>
    <row r="16" spans="2:45" ht="12.75" customHeight="1" x14ac:dyDescent="0.2">
      <c r="B16" s="181" t="s">
        <v>74</v>
      </c>
      <c r="C16" s="181" t="s">
        <v>351</v>
      </c>
      <c r="D16" s="196" t="s">
        <v>75</v>
      </c>
      <c r="E16" s="179" t="s">
        <v>76</v>
      </c>
      <c r="F16" s="179" t="s">
        <v>77</v>
      </c>
      <c r="G16" s="179" t="s">
        <v>78</v>
      </c>
      <c r="H16" s="179" t="s">
        <v>79</v>
      </c>
      <c r="I16" s="179" t="s">
        <v>79</v>
      </c>
      <c r="J16" s="53" t="s">
        <v>81</v>
      </c>
      <c r="K16" s="53"/>
      <c r="L16" s="46">
        <v>0.3</v>
      </c>
      <c r="M16" s="46">
        <v>0.2</v>
      </c>
      <c r="N16" s="46">
        <v>0.1</v>
      </c>
      <c r="O16" s="46">
        <v>0.2</v>
      </c>
      <c r="P16" s="46">
        <v>0.2</v>
      </c>
      <c r="Q16" s="168"/>
      <c r="R16" s="46">
        <f>SUM(L16:P16)</f>
        <v>1</v>
      </c>
      <c r="S16" s="53"/>
      <c r="T16" s="46">
        <v>0.3</v>
      </c>
      <c r="U16" s="46">
        <v>0.2</v>
      </c>
      <c r="V16" s="46">
        <v>0.1</v>
      </c>
      <c r="W16" s="46">
        <v>0.2</v>
      </c>
      <c r="X16" s="46">
        <v>0.2</v>
      </c>
      <c r="Y16" s="168"/>
      <c r="Z16" s="46">
        <f>SUM(T16:X16)</f>
        <v>1</v>
      </c>
      <c r="AA16" s="53"/>
      <c r="AB16" s="46">
        <v>0.3</v>
      </c>
      <c r="AC16" s="46">
        <v>0.2</v>
      </c>
      <c r="AD16" s="46">
        <v>0.1</v>
      </c>
      <c r="AE16" s="46">
        <v>0.2</v>
      </c>
      <c r="AF16" s="46">
        <v>0.2</v>
      </c>
      <c r="AG16" s="168"/>
      <c r="AH16" s="46">
        <f>SUM(AB16:AF16)</f>
        <v>1</v>
      </c>
      <c r="AI16" s="53"/>
      <c r="AJ16" s="46">
        <v>0.3</v>
      </c>
      <c r="AK16" s="46">
        <v>0.2</v>
      </c>
      <c r="AL16" s="46">
        <v>0.1</v>
      </c>
      <c r="AM16" s="46">
        <v>0.2</v>
      </c>
      <c r="AN16" s="46">
        <v>0.2</v>
      </c>
      <c r="AO16" s="168"/>
      <c r="AP16" s="46">
        <f>SUM(AJ16:AN16)</f>
        <v>1</v>
      </c>
      <c r="AQ16" s="168"/>
      <c r="AR16" s="204"/>
      <c r="AS16" s="204"/>
    </row>
    <row r="17" spans="2:47" ht="38.25" customHeight="1" x14ac:dyDescent="0.2">
      <c r="B17" s="182"/>
      <c r="C17" s="182"/>
      <c r="D17" s="197"/>
      <c r="E17" s="180"/>
      <c r="F17" s="180"/>
      <c r="G17" s="180"/>
      <c r="H17" s="180"/>
      <c r="I17" s="180"/>
      <c r="J17" s="53" t="s">
        <v>34</v>
      </c>
      <c r="K17" s="53"/>
      <c r="L17" s="48" t="s">
        <v>200</v>
      </c>
      <c r="M17" s="48" t="s">
        <v>200</v>
      </c>
      <c r="N17" s="48" t="s">
        <v>200</v>
      </c>
      <c r="O17" s="48" t="s">
        <v>200</v>
      </c>
      <c r="P17" s="48" t="s">
        <v>200</v>
      </c>
      <c r="Q17" s="169"/>
      <c r="R17" s="48"/>
      <c r="S17" s="53"/>
      <c r="T17" s="48" t="s">
        <v>200</v>
      </c>
      <c r="U17" s="48" t="s">
        <v>200</v>
      </c>
      <c r="V17" s="48" t="s">
        <v>200</v>
      </c>
      <c r="W17" s="48" t="s">
        <v>200</v>
      </c>
      <c r="X17" s="48" t="s">
        <v>4</v>
      </c>
      <c r="Y17" s="169"/>
      <c r="Z17" s="48"/>
      <c r="AA17" s="53"/>
      <c r="AB17" s="48" t="s">
        <v>200</v>
      </c>
      <c r="AC17" s="48" t="s">
        <v>200</v>
      </c>
      <c r="AD17" s="48" t="s">
        <v>200</v>
      </c>
      <c r="AE17" s="48" t="s">
        <v>200</v>
      </c>
      <c r="AF17" s="48" t="s">
        <v>200</v>
      </c>
      <c r="AG17" s="169"/>
      <c r="AH17" s="48"/>
      <c r="AI17" s="53"/>
      <c r="AJ17" s="48" t="s">
        <v>200</v>
      </c>
      <c r="AK17" s="48" t="s">
        <v>200</v>
      </c>
      <c r="AL17" s="48" t="s">
        <v>200</v>
      </c>
      <c r="AM17" s="48" t="s">
        <v>200</v>
      </c>
      <c r="AN17" s="48" t="s">
        <v>200</v>
      </c>
      <c r="AO17" s="169"/>
      <c r="AP17" s="48"/>
      <c r="AQ17" s="169"/>
      <c r="AR17" s="205"/>
      <c r="AS17" s="205"/>
    </row>
    <row r="18" spans="2:47" ht="38.25" customHeight="1" x14ac:dyDescent="0.2">
      <c r="B18" s="198" t="s">
        <v>248</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row>
    <row r="19" spans="2:47" ht="58.5" customHeight="1" x14ac:dyDescent="0.2">
      <c r="B19" s="83">
        <v>1</v>
      </c>
      <c r="C19" s="54"/>
      <c r="D19" s="55">
        <v>35</v>
      </c>
      <c r="E19" s="56" t="s">
        <v>249</v>
      </c>
      <c r="F19" s="56" t="s">
        <v>250</v>
      </c>
      <c r="G19" s="57"/>
      <c r="H19" s="57"/>
      <c r="I19" s="50"/>
      <c r="J19" s="58">
        <v>304360</v>
      </c>
      <c r="K19" s="53"/>
      <c r="L19" s="48"/>
      <c r="M19" s="48"/>
      <c r="N19" s="48"/>
      <c r="O19" s="48"/>
      <c r="P19" s="48"/>
      <c r="Q19" s="48"/>
      <c r="R19" s="48"/>
      <c r="S19" s="53"/>
      <c r="T19" s="48"/>
      <c r="U19" s="48"/>
      <c r="V19" s="48"/>
      <c r="W19" s="48"/>
      <c r="X19" s="48"/>
      <c r="Y19" s="48"/>
      <c r="Z19" s="48"/>
      <c r="AA19" s="115" t="s">
        <v>288</v>
      </c>
      <c r="AB19" s="100">
        <v>10</v>
      </c>
      <c r="AC19" s="116">
        <v>8</v>
      </c>
      <c r="AD19" s="116"/>
      <c r="AE19" s="100">
        <v>10</v>
      </c>
      <c r="AF19" s="116">
        <v>9</v>
      </c>
      <c r="AG19" s="116" t="s">
        <v>289</v>
      </c>
      <c r="AH19" s="100">
        <v>8.4</v>
      </c>
      <c r="AI19" s="45" t="s">
        <v>295</v>
      </c>
      <c r="AJ19" s="44">
        <v>8</v>
      </c>
      <c r="AK19" s="45">
        <v>9</v>
      </c>
      <c r="AL19" s="45"/>
      <c r="AM19" s="44">
        <v>10</v>
      </c>
      <c r="AN19" s="45">
        <v>9</v>
      </c>
      <c r="AO19" s="45" t="s">
        <v>301</v>
      </c>
      <c r="AP19" s="44">
        <v>8</v>
      </c>
      <c r="AQ19" s="167"/>
      <c r="AR19" s="95" t="s">
        <v>302</v>
      </c>
      <c r="AS19" s="135">
        <v>306741</v>
      </c>
    </row>
    <row r="20" spans="2:47" ht="69" customHeight="1" x14ac:dyDescent="0.2">
      <c r="B20" s="83">
        <v>2</v>
      </c>
      <c r="C20" s="54"/>
      <c r="D20" s="55">
        <v>16</v>
      </c>
      <c r="E20" s="56" t="s">
        <v>249</v>
      </c>
      <c r="F20" s="56" t="s">
        <v>251</v>
      </c>
      <c r="G20" s="57"/>
      <c r="H20" s="57"/>
      <c r="I20" s="50"/>
      <c r="J20" s="58">
        <v>76304</v>
      </c>
      <c r="K20" s="53"/>
      <c r="L20" s="48"/>
      <c r="M20" s="48"/>
      <c r="N20" s="48"/>
      <c r="O20" s="48"/>
      <c r="P20" s="48"/>
      <c r="Q20" s="48"/>
      <c r="R20" s="48"/>
      <c r="S20" s="53"/>
      <c r="T20" s="48"/>
      <c r="U20" s="48"/>
      <c r="V20" s="48"/>
      <c r="W20" s="48"/>
      <c r="X20" s="48"/>
      <c r="Y20" s="48"/>
      <c r="Z20" s="48"/>
      <c r="AA20" s="115" t="s">
        <v>290</v>
      </c>
      <c r="AB20" s="100">
        <v>10</v>
      </c>
      <c r="AC20" s="116">
        <v>8</v>
      </c>
      <c r="AD20" s="116"/>
      <c r="AE20" s="100">
        <v>10</v>
      </c>
      <c r="AF20" s="116">
        <v>9</v>
      </c>
      <c r="AG20" s="116" t="s">
        <v>289</v>
      </c>
      <c r="AH20" s="100">
        <v>8.4</v>
      </c>
      <c r="AI20" s="45" t="s">
        <v>296</v>
      </c>
      <c r="AJ20" s="44">
        <v>8</v>
      </c>
      <c r="AK20" s="45">
        <v>9</v>
      </c>
      <c r="AL20" s="45"/>
      <c r="AM20" s="44">
        <v>10</v>
      </c>
      <c r="AN20" s="45">
        <v>9</v>
      </c>
      <c r="AO20" s="45" t="s">
        <v>301</v>
      </c>
      <c r="AP20" s="44">
        <v>8</v>
      </c>
      <c r="AQ20" s="168"/>
      <c r="AR20" s="95" t="s">
        <v>302</v>
      </c>
      <c r="AS20" s="135">
        <v>41255</v>
      </c>
    </row>
    <row r="21" spans="2:47" ht="38.25" customHeight="1" x14ac:dyDescent="0.2">
      <c r="B21" s="83">
        <v>3</v>
      </c>
      <c r="C21" s="54"/>
      <c r="D21" s="55">
        <v>30</v>
      </c>
      <c r="E21" s="56" t="s">
        <v>249</v>
      </c>
      <c r="F21" s="56" t="s">
        <v>252</v>
      </c>
      <c r="G21" s="57"/>
      <c r="H21" s="57"/>
      <c r="I21" s="50"/>
      <c r="J21" s="58">
        <v>7500</v>
      </c>
      <c r="K21" s="53"/>
      <c r="L21" s="48"/>
      <c r="M21" s="48"/>
      <c r="N21" s="48"/>
      <c r="O21" s="48"/>
      <c r="P21" s="48"/>
      <c r="Q21" s="48"/>
      <c r="R21" s="48"/>
      <c r="S21" s="53"/>
      <c r="T21" s="48"/>
      <c r="U21" s="48"/>
      <c r="V21" s="48"/>
      <c r="W21" s="48"/>
      <c r="X21" s="48"/>
      <c r="Y21" s="48"/>
      <c r="Z21" s="48"/>
      <c r="AA21" s="115" t="s">
        <v>291</v>
      </c>
      <c r="AB21" s="100">
        <v>10</v>
      </c>
      <c r="AC21" s="116">
        <v>8</v>
      </c>
      <c r="AD21" s="116"/>
      <c r="AE21" s="100">
        <v>10</v>
      </c>
      <c r="AF21" s="116">
        <v>9</v>
      </c>
      <c r="AG21" s="116" t="s">
        <v>289</v>
      </c>
      <c r="AH21" s="100">
        <v>8.4</v>
      </c>
      <c r="AI21" s="70" t="s">
        <v>297</v>
      </c>
      <c r="AJ21" s="44">
        <v>8</v>
      </c>
      <c r="AK21" s="45">
        <v>9</v>
      </c>
      <c r="AL21" s="45"/>
      <c r="AM21" s="44">
        <v>10</v>
      </c>
      <c r="AN21" s="45">
        <v>9</v>
      </c>
      <c r="AO21" s="45" t="s">
        <v>301</v>
      </c>
      <c r="AP21" s="44">
        <v>8</v>
      </c>
      <c r="AQ21" s="168"/>
      <c r="AR21" s="95" t="s">
        <v>302</v>
      </c>
      <c r="AS21" s="135">
        <v>8216</v>
      </c>
      <c r="AU21" s="124"/>
    </row>
    <row r="22" spans="2:47" ht="38.25" customHeight="1" x14ac:dyDescent="0.2">
      <c r="B22" s="83">
        <v>4</v>
      </c>
      <c r="C22" s="54"/>
      <c r="D22" s="55">
        <v>4</v>
      </c>
      <c r="E22" s="56" t="s">
        <v>249</v>
      </c>
      <c r="F22" s="56" t="s">
        <v>253</v>
      </c>
      <c r="G22" s="57"/>
      <c r="H22" s="57"/>
      <c r="I22" s="50"/>
      <c r="J22" s="58">
        <v>17644</v>
      </c>
      <c r="K22" s="53"/>
      <c r="L22" s="48"/>
      <c r="M22" s="48"/>
      <c r="N22" s="48"/>
      <c r="O22" s="48"/>
      <c r="P22" s="48"/>
      <c r="Q22" s="48"/>
      <c r="R22" s="48"/>
      <c r="S22" s="53"/>
      <c r="T22" s="48"/>
      <c r="U22" s="48"/>
      <c r="V22" s="48"/>
      <c r="W22" s="48"/>
      <c r="X22" s="48"/>
      <c r="Y22" s="48"/>
      <c r="Z22" s="48"/>
      <c r="AA22" s="115" t="s">
        <v>292</v>
      </c>
      <c r="AB22" s="100">
        <v>10</v>
      </c>
      <c r="AC22" s="116">
        <v>8</v>
      </c>
      <c r="AD22" s="116"/>
      <c r="AE22" s="100">
        <v>10</v>
      </c>
      <c r="AF22" s="116">
        <v>9</v>
      </c>
      <c r="AG22" s="116" t="s">
        <v>289</v>
      </c>
      <c r="AH22" s="100">
        <v>8.4</v>
      </c>
      <c r="AI22" s="45" t="s">
        <v>298</v>
      </c>
      <c r="AJ22" s="44">
        <v>8</v>
      </c>
      <c r="AK22" s="45">
        <v>9</v>
      </c>
      <c r="AL22" s="45"/>
      <c r="AM22" s="44">
        <v>10</v>
      </c>
      <c r="AN22" s="45">
        <v>9</v>
      </c>
      <c r="AO22" s="45" t="s">
        <v>301</v>
      </c>
      <c r="AP22" s="44">
        <v>8</v>
      </c>
      <c r="AQ22" s="168"/>
      <c r="AR22" s="95" t="s">
        <v>302</v>
      </c>
      <c r="AS22" s="135">
        <v>13364</v>
      </c>
    </row>
    <row r="23" spans="2:47" ht="38.25" customHeight="1" x14ac:dyDescent="0.2">
      <c r="B23" s="83">
        <v>5</v>
      </c>
      <c r="C23" s="54"/>
      <c r="D23" s="55">
        <v>9</v>
      </c>
      <c r="E23" s="56" t="s">
        <v>249</v>
      </c>
      <c r="F23" s="56" t="s">
        <v>254</v>
      </c>
      <c r="G23" s="57"/>
      <c r="H23" s="57"/>
      <c r="I23" s="50"/>
      <c r="J23" s="58">
        <v>37170</v>
      </c>
      <c r="K23" s="53"/>
      <c r="L23" s="48"/>
      <c r="M23" s="48"/>
      <c r="N23" s="48"/>
      <c r="O23" s="48"/>
      <c r="P23" s="48"/>
      <c r="Q23" s="48"/>
      <c r="R23" s="48"/>
      <c r="S23" s="53"/>
      <c r="T23" s="48"/>
      <c r="U23" s="48"/>
      <c r="V23" s="48"/>
      <c r="W23" s="48"/>
      <c r="X23" s="48"/>
      <c r="Y23" s="48"/>
      <c r="Z23" s="48"/>
      <c r="AA23" s="115" t="s">
        <v>293</v>
      </c>
      <c r="AB23" s="100">
        <v>10</v>
      </c>
      <c r="AC23" s="116">
        <v>8</v>
      </c>
      <c r="AD23" s="116"/>
      <c r="AE23" s="100">
        <v>10</v>
      </c>
      <c r="AF23" s="116">
        <v>9</v>
      </c>
      <c r="AG23" s="116" t="s">
        <v>289</v>
      </c>
      <c r="AH23" s="100">
        <v>8.4</v>
      </c>
      <c r="AI23" s="45" t="s">
        <v>299</v>
      </c>
      <c r="AJ23" s="44">
        <v>8</v>
      </c>
      <c r="AK23" s="45">
        <v>9</v>
      </c>
      <c r="AL23" s="45"/>
      <c r="AM23" s="44">
        <v>10</v>
      </c>
      <c r="AN23" s="45">
        <v>9</v>
      </c>
      <c r="AO23" s="45" t="s">
        <v>301</v>
      </c>
      <c r="AP23" s="44">
        <v>8</v>
      </c>
      <c r="AQ23" s="168"/>
      <c r="AR23" s="95" t="s">
        <v>302</v>
      </c>
      <c r="AS23" s="135">
        <v>30068</v>
      </c>
    </row>
    <row r="24" spans="2:47" ht="38.25" customHeight="1" x14ac:dyDescent="0.2">
      <c r="B24" s="83">
        <v>6</v>
      </c>
      <c r="C24" s="54"/>
      <c r="D24" s="55">
        <v>10</v>
      </c>
      <c r="E24" s="56" t="s">
        <v>249</v>
      </c>
      <c r="F24" s="56" t="s">
        <v>255</v>
      </c>
      <c r="G24" s="57"/>
      <c r="H24" s="57"/>
      <c r="I24" s="50"/>
      <c r="J24" s="58">
        <v>19320</v>
      </c>
      <c r="K24" s="53"/>
      <c r="L24" s="48"/>
      <c r="M24" s="48"/>
      <c r="N24" s="48"/>
      <c r="O24" s="48"/>
      <c r="P24" s="48"/>
      <c r="Q24" s="48"/>
      <c r="R24" s="48"/>
      <c r="S24" s="53"/>
      <c r="T24" s="48"/>
      <c r="U24" s="48"/>
      <c r="V24" s="48"/>
      <c r="W24" s="48"/>
      <c r="X24" s="48"/>
      <c r="Y24" s="48"/>
      <c r="Z24" s="48"/>
      <c r="AA24" s="115" t="s">
        <v>294</v>
      </c>
      <c r="AB24" s="100">
        <v>8</v>
      </c>
      <c r="AC24" s="116">
        <v>8</v>
      </c>
      <c r="AD24" s="116"/>
      <c r="AE24" s="100">
        <v>10</v>
      </c>
      <c r="AF24" s="116">
        <v>9</v>
      </c>
      <c r="AG24" s="116" t="s">
        <v>289</v>
      </c>
      <c r="AH24" s="100">
        <v>7.8</v>
      </c>
      <c r="AI24" s="45" t="s">
        <v>300</v>
      </c>
      <c r="AJ24" s="44">
        <v>10</v>
      </c>
      <c r="AK24" s="45">
        <v>9</v>
      </c>
      <c r="AL24" s="45"/>
      <c r="AM24" s="44">
        <v>10</v>
      </c>
      <c r="AN24" s="45">
        <v>4</v>
      </c>
      <c r="AO24" s="45" t="s">
        <v>301</v>
      </c>
      <c r="AP24" s="44">
        <v>7.6</v>
      </c>
      <c r="AQ24" s="169"/>
      <c r="AR24" s="95" t="s">
        <v>302</v>
      </c>
      <c r="AS24" s="135">
        <v>8603</v>
      </c>
    </row>
    <row r="25" spans="2:47" ht="38.25" customHeight="1" x14ac:dyDescent="0.2">
      <c r="B25" s="200" t="s">
        <v>256</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row>
    <row r="26" spans="2:47" ht="38.25" customHeight="1" x14ac:dyDescent="0.2">
      <c r="B26" s="84">
        <v>1</v>
      </c>
      <c r="C26" s="54"/>
      <c r="D26" s="55">
        <v>7</v>
      </c>
      <c r="E26" s="60" t="s">
        <v>257</v>
      </c>
      <c r="F26" s="56" t="s">
        <v>258</v>
      </c>
      <c r="G26" s="61"/>
      <c r="H26" s="60"/>
      <c r="I26" s="62"/>
      <c r="J26" s="53"/>
      <c r="K26" s="53"/>
      <c r="L26" s="48"/>
      <c r="M26" s="48"/>
      <c r="N26" s="48"/>
      <c r="O26" s="48"/>
      <c r="P26" s="48"/>
      <c r="Q26" s="48"/>
      <c r="R26" s="48"/>
      <c r="S26" s="53"/>
      <c r="T26" s="48"/>
      <c r="U26" s="48"/>
      <c r="V26" s="48"/>
      <c r="W26" s="48"/>
      <c r="X26" s="48"/>
      <c r="Y26" s="48"/>
      <c r="Z26" s="48"/>
      <c r="AA26" s="45"/>
      <c r="AB26" s="44"/>
      <c r="AC26" s="45"/>
      <c r="AD26" s="45"/>
      <c r="AE26" s="44"/>
      <c r="AF26" s="45"/>
      <c r="AG26" s="45"/>
      <c r="AH26" s="44"/>
      <c r="AI26" s="116" t="s">
        <v>304</v>
      </c>
      <c r="AJ26" s="100">
        <v>10</v>
      </c>
      <c r="AK26" s="116">
        <v>9</v>
      </c>
      <c r="AL26" s="116">
        <v>10</v>
      </c>
      <c r="AM26" s="100">
        <v>10</v>
      </c>
      <c r="AN26" s="116">
        <v>8</v>
      </c>
      <c r="AO26" s="116" t="s">
        <v>301</v>
      </c>
      <c r="AP26" s="100">
        <v>9.4</v>
      </c>
      <c r="AQ26" s="167"/>
      <c r="AR26" s="95" t="s">
        <v>319</v>
      </c>
      <c r="AS26" s="96">
        <v>189000</v>
      </c>
    </row>
    <row r="27" spans="2:47" ht="38.25" customHeight="1" x14ac:dyDescent="0.2">
      <c r="B27" s="84">
        <v>2</v>
      </c>
      <c r="C27" s="54"/>
      <c r="D27" s="55">
        <v>5</v>
      </c>
      <c r="E27" s="60" t="s">
        <v>257</v>
      </c>
      <c r="F27" s="56" t="s">
        <v>259</v>
      </c>
      <c r="G27" s="61"/>
      <c r="H27" s="60"/>
      <c r="I27" s="62"/>
      <c r="J27" s="53"/>
      <c r="K27" s="53"/>
      <c r="L27" s="48"/>
      <c r="M27" s="48"/>
      <c r="N27" s="48"/>
      <c r="O27" s="48"/>
      <c r="P27" s="48"/>
      <c r="Q27" s="48"/>
      <c r="R27" s="48"/>
      <c r="S27" s="53"/>
      <c r="T27" s="48"/>
      <c r="U27" s="48"/>
      <c r="V27" s="48"/>
      <c r="W27" s="48"/>
      <c r="X27" s="48"/>
      <c r="Y27" s="48"/>
      <c r="Z27" s="48"/>
      <c r="AA27" s="45"/>
      <c r="AB27" s="44"/>
      <c r="AC27" s="45"/>
      <c r="AD27" s="45"/>
      <c r="AE27" s="44"/>
      <c r="AF27" s="45"/>
      <c r="AG27" s="45"/>
      <c r="AH27" s="44"/>
      <c r="AI27" s="116" t="s">
        <v>305</v>
      </c>
      <c r="AJ27" s="100">
        <v>10</v>
      </c>
      <c r="AK27" s="116">
        <v>9</v>
      </c>
      <c r="AL27" s="116">
        <v>10</v>
      </c>
      <c r="AM27" s="100">
        <v>10</v>
      </c>
      <c r="AN27" s="116">
        <v>8</v>
      </c>
      <c r="AO27" s="116" t="s">
        <v>301</v>
      </c>
      <c r="AP27" s="100">
        <v>9.4</v>
      </c>
      <c r="AQ27" s="168"/>
      <c r="AR27" s="95" t="s">
        <v>319</v>
      </c>
      <c r="AS27" s="96">
        <v>135000</v>
      </c>
    </row>
    <row r="28" spans="2:47" ht="38.25" customHeight="1" x14ac:dyDescent="0.2">
      <c r="B28" s="84">
        <v>3</v>
      </c>
      <c r="C28" s="54"/>
      <c r="D28" s="55">
        <v>5</v>
      </c>
      <c r="E28" s="60" t="s">
        <v>257</v>
      </c>
      <c r="F28" s="56" t="s">
        <v>260</v>
      </c>
      <c r="G28" s="61"/>
      <c r="H28" s="60"/>
      <c r="I28" s="62"/>
      <c r="J28" s="53"/>
      <c r="K28" s="53"/>
      <c r="L28" s="48"/>
      <c r="M28" s="48"/>
      <c r="N28" s="48"/>
      <c r="O28" s="48"/>
      <c r="P28" s="48"/>
      <c r="Q28" s="48"/>
      <c r="R28" s="48"/>
      <c r="S28" s="53"/>
      <c r="T28" s="48"/>
      <c r="U28" s="48"/>
      <c r="V28" s="48"/>
      <c r="W28" s="48"/>
      <c r="X28" s="48"/>
      <c r="Y28" s="48"/>
      <c r="Z28" s="48"/>
      <c r="AA28" s="45"/>
      <c r="AB28" s="44"/>
      <c r="AC28" s="45"/>
      <c r="AD28" s="45"/>
      <c r="AE28" s="44"/>
      <c r="AF28" s="45"/>
      <c r="AG28" s="45"/>
      <c r="AH28" s="44"/>
      <c r="AI28" s="116" t="s">
        <v>306</v>
      </c>
      <c r="AJ28" s="100">
        <v>10</v>
      </c>
      <c r="AK28" s="116">
        <v>9</v>
      </c>
      <c r="AL28" s="116">
        <v>10</v>
      </c>
      <c r="AM28" s="100">
        <v>10</v>
      </c>
      <c r="AN28" s="116">
        <v>8</v>
      </c>
      <c r="AO28" s="116" t="s">
        <v>301</v>
      </c>
      <c r="AP28" s="100">
        <v>9.4</v>
      </c>
      <c r="AQ28" s="168"/>
      <c r="AR28" s="95" t="s">
        <v>319</v>
      </c>
      <c r="AS28" s="96">
        <v>135000</v>
      </c>
    </row>
    <row r="29" spans="2:47" ht="38.25" customHeight="1" x14ac:dyDescent="0.2">
      <c r="B29" s="84">
        <v>4</v>
      </c>
      <c r="C29" s="54"/>
      <c r="D29" s="55">
        <v>5</v>
      </c>
      <c r="E29" s="60" t="s">
        <v>257</v>
      </c>
      <c r="F29" s="56" t="s">
        <v>261</v>
      </c>
      <c r="G29" s="61"/>
      <c r="H29" s="60"/>
      <c r="I29" s="62"/>
      <c r="J29" s="53"/>
      <c r="K29" s="53"/>
      <c r="L29" s="48"/>
      <c r="M29" s="48"/>
      <c r="N29" s="48"/>
      <c r="O29" s="48"/>
      <c r="P29" s="48"/>
      <c r="Q29" s="48"/>
      <c r="R29" s="48"/>
      <c r="S29" s="53"/>
      <c r="T29" s="48"/>
      <c r="U29" s="48"/>
      <c r="V29" s="48"/>
      <c r="W29" s="48"/>
      <c r="X29" s="48"/>
      <c r="Y29" s="48"/>
      <c r="Z29" s="48"/>
      <c r="AA29" s="45"/>
      <c r="AB29" s="44"/>
      <c r="AC29" s="45"/>
      <c r="AD29" s="45"/>
      <c r="AE29" s="44"/>
      <c r="AF29" s="45"/>
      <c r="AG29" s="45"/>
      <c r="AH29" s="44"/>
      <c r="AI29" s="116" t="s">
        <v>307</v>
      </c>
      <c r="AJ29" s="100">
        <v>10</v>
      </c>
      <c r="AK29" s="116">
        <v>9</v>
      </c>
      <c r="AL29" s="116">
        <v>10</v>
      </c>
      <c r="AM29" s="100">
        <v>10</v>
      </c>
      <c r="AN29" s="116">
        <v>8</v>
      </c>
      <c r="AO29" s="116" t="s">
        <v>301</v>
      </c>
      <c r="AP29" s="100">
        <v>9.4</v>
      </c>
      <c r="AQ29" s="168"/>
      <c r="AR29" s="95" t="s">
        <v>319</v>
      </c>
      <c r="AS29" s="96">
        <v>135000</v>
      </c>
    </row>
    <row r="30" spans="2:47" ht="49.5" customHeight="1" x14ac:dyDescent="0.2">
      <c r="B30" s="84">
        <v>5</v>
      </c>
      <c r="C30" s="54"/>
      <c r="D30" s="55">
        <v>12</v>
      </c>
      <c r="E30" s="60" t="s">
        <v>87</v>
      </c>
      <c r="F30" s="56" t="s">
        <v>262</v>
      </c>
      <c r="G30" s="61"/>
      <c r="H30" s="60"/>
      <c r="I30" s="62"/>
      <c r="J30" s="53"/>
      <c r="K30" s="53"/>
      <c r="L30" s="48"/>
      <c r="M30" s="48"/>
      <c r="N30" s="48"/>
      <c r="O30" s="48"/>
      <c r="P30" s="48"/>
      <c r="Q30" s="48"/>
      <c r="R30" s="48"/>
      <c r="S30" s="53"/>
      <c r="T30" s="48"/>
      <c r="U30" s="48"/>
      <c r="V30" s="48"/>
      <c r="W30" s="48"/>
      <c r="X30" s="48"/>
      <c r="Y30" s="48"/>
      <c r="Z30" s="48"/>
      <c r="AA30" s="45"/>
      <c r="AB30" s="44"/>
      <c r="AC30" s="45"/>
      <c r="AD30" s="45"/>
      <c r="AE30" s="44"/>
      <c r="AF30" s="45"/>
      <c r="AG30" s="45"/>
      <c r="AH30" s="44"/>
      <c r="AI30" s="116" t="s">
        <v>262</v>
      </c>
      <c r="AJ30" s="100">
        <v>10</v>
      </c>
      <c r="AK30" s="116">
        <v>9</v>
      </c>
      <c r="AL30" s="116">
        <v>10</v>
      </c>
      <c r="AM30" s="100">
        <v>10</v>
      </c>
      <c r="AN30" s="116">
        <v>8</v>
      </c>
      <c r="AO30" s="116" t="s">
        <v>301</v>
      </c>
      <c r="AP30" s="100">
        <v>9.4</v>
      </c>
      <c r="AQ30" s="168"/>
      <c r="AR30" s="95" t="s">
        <v>319</v>
      </c>
      <c r="AS30" s="96">
        <v>540000</v>
      </c>
    </row>
    <row r="31" spans="2:47" ht="38.25" customHeight="1" x14ac:dyDescent="0.2">
      <c r="B31" s="84">
        <v>6</v>
      </c>
      <c r="C31" s="54"/>
      <c r="D31" s="55">
        <v>4</v>
      </c>
      <c r="E31" s="60" t="s">
        <v>87</v>
      </c>
      <c r="F31" s="56" t="s">
        <v>263</v>
      </c>
      <c r="G31" s="61"/>
      <c r="H31" s="60"/>
      <c r="I31" s="62"/>
      <c r="J31" s="53"/>
      <c r="K31" s="53"/>
      <c r="L31" s="48"/>
      <c r="M31" s="48"/>
      <c r="N31" s="48"/>
      <c r="O31" s="48"/>
      <c r="P31" s="48"/>
      <c r="Q31" s="48"/>
      <c r="R31" s="48"/>
      <c r="S31" s="53"/>
      <c r="T31" s="48"/>
      <c r="U31" s="48"/>
      <c r="V31" s="48"/>
      <c r="W31" s="48"/>
      <c r="X31" s="48"/>
      <c r="Y31" s="48"/>
      <c r="Z31" s="48"/>
      <c r="AA31" s="45"/>
      <c r="AB31" s="44"/>
      <c r="AC31" s="45"/>
      <c r="AD31" s="45"/>
      <c r="AE31" s="44"/>
      <c r="AF31" s="45"/>
      <c r="AG31" s="45"/>
      <c r="AH31" s="44"/>
      <c r="AI31" s="116" t="s">
        <v>308</v>
      </c>
      <c r="AJ31" s="100">
        <v>10</v>
      </c>
      <c r="AK31" s="116">
        <v>9</v>
      </c>
      <c r="AL31" s="116">
        <v>10</v>
      </c>
      <c r="AM31" s="100">
        <v>10</v>
      </c>
      <c r="AN31" s="116">
        <v>8</v>
      </c>
      <c r="AO31" s="116" t="s">
        <v>301</v>
      </c>
      <c r="AP31" s="100">
        <v>9.4</v>
      </c>
      <c r="AQ31" s="168"/>
      <c r="AR31" s="95" t="s">
        <v>319</v>
      </c>
      <c r="AS31" s="96">
        <v>28000</v>
      </c>
    </row>
    <row r="32" spans="2:47" ht="64.5" customHeight="1" x14ac:dyDescent="0.2">
      <c r="B32" s="84">
        <v>7</v>
      </c>
      <c r="C32" s="54"/>
      <c r="D32" s="55">
        <v>6</v>
      </c>
      <c r="E32" s="60" t="s">
        <v>87</v>
      </c>
      <c r="F32" s="56" t="s">
        <v>264</v>
      </c>
      <c r="G32" s="61"/>
      <c r="H32" s="60"/>
      <c r="I32" s="62"/>
      <c r="J32" s="53"/>
      <c r="K32" s="53"/>
      <c r="L32" s="48"/>
      <c r="M32" s="48"/>
      <c r="N32" s="48"/>
      <c r="O32" s="48"/>
      <c r="P32" s="48"/>
      <c r="Q32" s="48"/>
      <c r="R32" s="48"/>
      <c r="S32" s="53"/>
      <c r="T32" s="48"/>
      <c r="U32" s="48"/>
      <c r="V32" s="48"/>
      <c r="W32" s="48"/>
      <c r="X32" s="48"/>
      <c r="Y32" s="48"/>
      <c r="Z32" s="48"/>
      <c r="AA32" s="45"/>
      <c r="AB32" s="44"/>
      <c r="AC32" s="45"/>
      <c r="AD32" s="45"/>
      <c r="AE32" s="44"/>
      <c r="AF32" s="45"/>
      <c r="AG32" s="45"/>
      <c r="AH32" s="44"/>
      <c r="AI32" s="116" t="s">
        <v>309</v>
      </c>
      <c r="AJ32" s="100">
        <v>5</v>
      </c>
      <c r="AK32" s="116">
        <v>9</v>
      </c>
      <c r="AL32" s="116">
        <v>7</v>
      </c>
      <c r="AM32" s="100">
        <v>10</v>
      </c>
      <c r="AN32" s="116">
        <v>6</v>
      </c>
      <c r="AO32" s="116" t="s">
        <v>301</v>
      </c>
      <c r="AP32" s="100">
        <v>7.2</v>
      </c>
      <c r="AQ32" s="168"/>
      <c r="AR32" s="119" t="s">
        <v>350</v>
      </c>
      <c r="AS32" s="125">
        <v>0</v>
      </c>
    </row>
    <row r="33" spans="2:45" ht="38.25" customHeight="1" x14ac:dyDescent="0.2">
      <c r="B33" s="84">
        <v>8</v>
      </c>
      <c r="C33" s="54"/>
      <c r="D33" s="55">
        <v>4</v>
      </c>
      <c r="E33" s="56" t="s">
        <v>265</v>
      </c>
      <c r="F33" s="56" t="s">
        <v>266</v>
      </c>
      <c r="G33" s="56" t="s">
        <v>267</v>
      </c>
      <c r="H33" s="60"/>
      <c r="I33" s="62"/>
      <c r="J33" s="53"/>
      <c r="K33" s="53"/>
      <c r="L33" s="48"/>
      <c r="M33" s="48"/>
      <c r="N33" s="48"/>
      <c r="O33" s="48"/>
      <c r="P33" s="48"/>
      <c r="Q33" s="48"/>
      <c r="R33" s="48"/>
      <c r="S33" s="53"/>
      <c r="T33" s="48"/>
      <c r="U33" s="48"/>
      <c r="V33" s="48"/>
      <c r="W33" s="48"/>
      <c r="X33" s="48"/>
      <c r="Y33" s="48"/>
      <c r="Z33" s="48"/>
      <c r="AA33" s="45"/>
      <c r="AB33" s="44"/>
      <c r="AC33" s="45"/>
      <c r="AD33" s="45"/>
      <c r="AE33" s="44"/>
      <c r="AF33" s="45"/>
      <c r="AG33" s="45"/>
      <c r="AH33" s="44"/>
      <c r="AI33" s="116" t="s">
        <v>267</v>
      </c>
      <c r="AJ33" s="100">
        <v>5</v>
      </c>
      <c r="AK33" s="116">
        <v>9</v>
      </c>
      <c r="AL33" s="116">
        <v>7</v>
      </c>
      <c r="AM33" s="100">
        <v>10</v>
      </c>
      <c r="AN33" s="116">
        <v>8</v>
      </c>
      <c r="AO33" s="116" t="s">
        <v>316</v>
      </c>
      <c r="AP33" s="100">
        <v>7.6</v>
      </c>
      <c r="AQ33" s="168"/>
      <c r="AR33" s="95" t="s">
        <v>319</v>
      </c>
      <c r="AS33" s="96">
        <v>412000</v>
      </c>
    </row>
    <row r="34" spans="2:45" ht="38.25" customHeight="1" x14ac:dyDescent="0.2">
      <c r="B34" s="84">
        <v>9</v>
      </c>
      <c r="C34" s="54"/>
      <c r="D34" s="55">
        <v>1</v>
      </c>
      <c r="E34" s="60" t="s">
        <v>87</v>
      </c>
      <c r="F34" s="56" t="s">
        <v>268</v>
      </c>
      <c r="G34" s="61" t="s">
        <v>269</v>
      </c>
      <c r="H34" s="60" t="s">
        <v>270</v>
      </c>
      <c r="I34" s="62" t="s">
        <v>270</v>
      </c>
      <c r="J34" s="53"/>
      <c r="K34" s="53"/>
      <c r="L34" s="48"/>
      <c r="M34" s="48"/>
      <c r="N34" s="48"/>
      <c r="O34" s="48"/>
      <c r="P34" s="48"/>
      <c r="Q34" s="48"/>
      <c r="R34" s="48"/>
      <c r="S34" s="53"/>
      <c r="T34" s="48"/>
      <c r="U34" s="48"/>
      <c r="V34" s="48"/>
      <c r="W34" s="48"/>
      <c r="X34" s="48"/>
      <c r="Y34" s="48"/>
      <c r="Z34" s="48"/>
      <c r="AA34" s="45"/>
      <c r="AB34" s="44"/>
      <c r="AC34" s="45"/>
      <c r="AD34" s="45"/>
      <c r="AE34" s="44"/>
      <c r="AF34" s="45"/>
      <c r="AG34" s="45"/>
      <c r="AH34" s="44"/>
      <c r="AI34" s="116" t="s">
        <v>310</v>
      </c>
      <c r="AJ34" s="100">
        <v>8</v>
      </c>
      <c r="AK34" s="116">
        <v>9</v>
      </c>
      <c r="AL34" s="116">
        <v>10</v>
      </c>
      <c r="AM34" s="100">
        <v>10</v>
      </c>
      <c r="AN34" s="116">
        <v>8</v>
      </c>
      <c r="AO34" s="116" t="s">
        <v>316</v>
      </c>
      <c r="AP34" s="100">
        <v>8.8000000000000007</v>
      </c>
      <c r="AQ34" s="168"/>
      <c r="AR34" s="95" t="s">
        <v>319</v>
      </c>
      <c r="AS34" s="96">
        <v>36000</v>
      </c>
    </row>
    <row r="35" spans="2:45" ht="38.25" customHeight="1" x14ac:dyDescent="0.2">
      <c r="B35" s="84">
        <v>10</v>
      </c>
      <c r="C35" s="54"/>
      <c r="D35" s="55">
        <v>1</v>
      </c>
      <c r="E35" s="56" t="s">
        <v>87</v>
      </c>
      <c r="F35" s="56" t="s">
        <v>271</v>
      </c>
      <c r="G35" s="56" t="s">
        <v>272</v>
      </c>
      <c r="H35" s="60" t="s">
        <v>270</v>
      </c>
      <c r="I35" s="62" t="s">
        <v>270</v>
      </c>
      <c r="J35" s="53"/>
      <c r="K35" s="53"/>
      <c r="L35" s="48"/>
      <c r="M35" s="48"/>
      <c r="N35" s="48"/>
      <c r="O35" s="48"/>
      <c r="P35" s="48"/>
      <c r="Q35" s="48"/>
      <c r="R35" s="48"/>
      <c r="S35" s="53"/>
      <c r="T35" s="48"/>
      <c r="U35" s="48"/>
      <c r="V35" s="48"/>
      <c r="W35" s="48"/>
      <c r="X35" s="48"/>
      <c r="Y35" s="48"/>
      <c r="Z35" s="48"/>
      <c r="AA35" s="45"/>
      <c r="AB35" s="44"/>
      <c r="AC35" s="45"/>
      <c r="AD35" s="45"/>
      <c r="AE35" s="44"/>
      <c r="AF35" s="45"/>
      <c r="AG35" s="45"/>
      <c r="AH35" s="44"/>
      <c r="AI35" s="116" t="s">
        <v>311</v>
      </c>
      <c r="AJ35" s="100">
        <v>8</v>
      </c>
      <c r="AK35" s="116">
        <v>9</v>
      </c>
      <c r="AL35" s="116">
        <v>10</v>
      </c>
      <c r="AM35" s="100">
        <v>10</v>
      </c>
      <c r="AN35" s="116">
        <v>8</v>
      </c>
      <c r="AO35" s="116" t="s">
        <v>316</v>
      </c>
      <c r="AP35" s="100">
        <v>8.8000000000000007</v>
      </c>
      <c r="AQ35" s="168"/>
      <c r="AR35" s="95" t="s">
        <v>319</v>
      </c>
      <c r="AS35" s="96">
        <v>54000</v>
      </c>
    </row>
    <row r="36" spans="2:45" ht="408" x14ac:dyDescent="0.2">
      <c r="B36" s="84">
        <v>11</v>
      </c>
      <c r="C36" s="54"/>
      <c r="D36" s="55">
        <v>6</v>
      </c>
      <c r="E36" s="139" t="s">
        <v>87</v>
      </c>
      <c r="F36" s="139" t="s">
        <v>273</v>
      </c>
      <c r="G36" s="63" t="s">
        <v>274</v>
      </c>
      <c r="H36" s="60" t="s">
        <v>275</v>
      </c>
      <c r="I36" s="64" t="s">
        <v>275</v>
      </c>
      <c r="J36" s="53"/>
      <c r="K36" s="53"/>
      <c r="L36" s="48"/>
      <c r="M36" s="48"/>
      <c r="N36" s="48"/>
      <c r="O36" s="48"/>
      <c r="P36" s="48"/>
      <c r="Q36" s="48"/>
      <c r="R36" s="48"/>
      <c r="S36" s="53"/>
      <c r="T36" s="48"/>
      <c r="U36" s="48"/>
      <c r="V36" s="48"/>
      <c r="W36" s="48"/>
      <c r="X36" s="48"/>
      <c r="Y36" s="48"/>
      <c r="Z36" s="48"/>
      <c r="AA36" s="45"/>
      <c r="AB36" s="44"/>
      <c r="AC36" s="45"/>
      <c r="AD36" s="45"/>
      <c r="AE36" s="44"/>
      <c r="AF36" s="45"/>
      <c r="AG36" s="45"/>
      <c r="AH36" s="44"/>
      <c r="AI36" s="45" t="s">
        <v>312</v>
      </c>
      <c r="AJ36" s="44"/>
      <c r="AK36" s="45"/>
      <c r="AL36" s="45"/>
      <c r="AM36" s="44"/>
      <c r="AN36" s="45"/>
      <c r="AO36" s="45" t="s">
        <v>352</v>
      </c>
      <c r="AP36" s="44"/>
      <c r="AQ36" s="168"/>
      <c r="AR36" s="142" t="s">
        <v>355</v>
      </c>
      <c r="AS36" s="141">
        <v>0</v>
      </c>
    </row>
    <row r="37" spans="2:45" ht="84" customHeight="1" x14ac:dyDescent="0.2">
      <c r="B37" s="84">
        <v>12</v>
      </c>
      <c r="C37" s="65"/>
      <c r="D37" s="55">
        <v>1</v>
      </c>
      <c r="E37" s="59" t="s">
        <v>87</v>
      </c>
      <c r="F37" s="59" t="s">
        <v>276</v>
      </c>
      <c r="G37" s="66" t="s">
        <v>277</v>
      </c>
      <c r="H37" s="67" t="s">
        <v>278</v>
      </c>
      <c r="I37" s="64" t="s">
        <v>278</v>
      </c>
      <c r="J37" s="53"/>
      <c r="K37" s="53"/>
      <c r="L37" s="48"/>
      <c r="M37" s="48"/>
      <c r="N37" s="48"/>
      <c r="O37" s="48"/>
      <c r="P37" s="48"/>
      <c r="Q37" s="48"/>
      <c r="R37" s="48"/>
      <c r="S37" s="53"/>
      <c r="T37" s="48"/>
      <c r="U37" s="48"/>
      <c r="V37" s="48"/>
      <c r="W37" s="48"/>
      <c r="X37" s="48"/>
      <c r="Y37" s="48"/>
      <c r="Z37" s="48"/>
      <c r="AA37" s="45"/>
      <c r="AB37" s="44"/>
      <c r="AC37" s="45"/>
      <c r="AD37" s="45"/>
      <c r="AE37" s="44"/>
      <c r="AF37" s="45"/>
      <c r="AG37" s="45"/>
      <c r="AH37" s="44"/>
      <c r="AI37" s="116" t="s">
        <v>313</v>
      </c>
      <c r="AJ37" s="100">
        <v>8</v>
      </c>
      <c r="AK37" s="116">
        <v>9</v>
      </c>
      <c r="AL37" s="116">
        <v>10</v>
      </c>
      <c r="AM37" s="100">
        <v>10</v>
      </c>
      <c r="AN37" s="116">
        <v>8</v>
      </c>
      <c r="AO37" s="116" t="s">
        <v>316</v>
      </c>
      <c r="AP37" s="100">
        <v>8.8000000000000007</v>
      </c>
      <c r="AQ37" s="168"/>
      <c r="AR37" s="95" t="s">
        <v>319</v>
      </c>
      <c r="AS37" s="96">
        <v>235000</v>
      </c>
    </row>
    <row r="38" spans="2:45" ht="78.75" customHeight="1" x14ac:dyDescent="0.2">
      <c r="B38" s="84">
        <v>13</v>
      </c>
      <c r="C38" s="65"/>
      <c r="D38" s="55">
        <v>1</v>
      </c>
      <c r="E38" s="59" t="s">
        <v>87</v>
      </c>
      <c r="F38" s="59" t="s">
        <v>279</v>
      </c>
      <c r="G38" s="66" t="s">
        <v>280</v>
      </c>
      <c r="H38" s="67" t="s">
        <v>278</v>
      </c>
      <c r="I38" s="64" t="s">
        <v>278</v>
      </c>
      <c r="J38" s="53"/>
      <c r="K38" s="53"/>
      <c r="L38" s="48"/>
      <c r="M38" s="48"/>
      <c r="N38" s="48"/>
      <c r="O38" s="48"/>
      <c r="P38" s="48"/>
      <c r="Q38" s="48"/>
      <c r="R38" s="48"/>
      <c r="S38" s="53"/>
      <c r="T38" s="48"/>
      <c r="U38" s="48"/>
      <c r="V38" s="48"/>
      <c r="W38" s="48"/>
      <c r="X38" s="48"/>
      <c r="Y38" s="48"/>
      <c r="Z38" s="48"/>
      <c r="AA38" s="45"/>
      <c r="AB38" s="44"/>
      <c r="AC38" s="45"/>
      <c r="AD38" s="45"/>
      <c r="AE38" s="44"/>
      <c r="AF38" s="45"/>
      <c r="AG38" s="45"/>
      <c r="AH38" s="44"/>
      <c r="AI38" s="116" t="s">
        <v>314</v>
      </c>
      <c r="AJ38" s="100">
        <v>8</v>
      </c>
      <c r="AK38" s="116">
        <v>9</v>
      </c>
      <c r="AL38" s="116">
        <v>10</v>
      </c>
      <c r="AM38" s="100">
        <v>10</v>
      </c>
      <c r="AN38" s="116">
        <v>7</v>
      </c>
      <c r="AO38" s="116" t="s">
        <v>316</v>
      </c>
      <c r="AP38" s="100">
        <v>8.6</v>
      </c>
      <c r="AQ38" s="168"/>
      <c r="AR38" s="95" t="s">
        <v>319</v>
      </c>
      <c r="AS38" s="96">
        <v>125000</v>
      </c>
    </row>
    <row r="39" spans="2:45" ht="38.25" customHeight="1" x14ac:dyDescent="0.2">
      <c r="B39" s="84">
        <v>14</v>
      </c>
      <c r="C39" s="65"/>
      <c r="D39" s="55">
        <v>6</v>
      </c>
      <c r="E39" s="59" t="s">
        <v>87</v>
      </c>
      <c r="F39" s="59" t="s">
        <v>281</v>
      </c>
      <c r="G39" s="66" t="s">
        <v>282</v>
      </c>
      <c r="H39" s="67" t="s">
        <v>270</v>
      </c>
      <c r="I39" s="64" t="s">
        <v>270</v>
      </c>
      <c r="J39" s="53"/>
      <c r="K39" s="53"/>
      <c r="L39" s="48"/>
      <c r="M39" s="48"/>
      <c r="N39" s="48"/>
      <c r="O39" s="48"/>
      <c r="P39" s="48"/>
      <c r="Q39" s="48"/>
      <c r="R39" s="48"/>
      <c r="S39" s="53"/>
      <c r="T39" s="48"/>
      <c r="U39" s="48"/>
      <c r="V39" s="48"/>
      <c r="W39" s="48"/>
      <c r="X39" s="48"/>
      <c r="Y39" s="48"/>
      <c r="Z39" s="48"/>
      <c r="AA39" s="45"/>
      <c r="AB39" s="44"/>
      <c r="AC39" s="45"/>
      <c r="AD39" s="45"/>
      <c r="AE39" s="44"/>
      <c r="AF39" s="45"/>
      <c r="AG39" s="45"/>
      <c r="AH39" s="44"/>
      <c r="AI39" s="116" t="s">
        <v>315</v>
      </c>
      <c r="AJ39" s="100">
        <v>9</v>
      </c>
      <c r="AK39" s="116">
        <v>9</v>
      </c>
      <c r="AL39" s="116">
        <v>10</v>
      </c>
      <c r="AM39" s="100">
        <v>10</v>
      </c>
      <c r="AN39" s="116">
        <v>7</v>
      </c>
      <c r="AO39" s="116" t="s">
        <v>316</v>
      </c>
      <c r="AP39" s="100">
        <v>8.9</v>
      </c>
      <c r="AQ39" s="169"/>
      <c r="AR39" s="95" t="s">
        <v>319</v>
      </c>
      <c r="AS39" s="96">
        <v>64740</v>
      </c>
    </row>
    <row r="40" spans="2:45" ht="47.25" customHeight="1" x14ac:dyDescent="0.2">
      <c r="B40" s="198" t="s">
        <v>321</v>
      </c>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202"/>
    </row>
    <row r="41" spans="2:45" ht="291.75" customHeight="1" x14ac:dyDescent="0.2">
      <c r="B41" s="74">
        <v>1</v>
      </c>
      <c r="C41" s="74"/>
      <c r="D41" s="74">
        <v>1</v>
      </c>
      <c r="E41" s="74" t="s">
        <v>87</v>
      </c>
      <c r="F41" s="74" t="s">
        <v>322</v>
      </c>
      <c r="G41" s="74" t="s">
        <v>323</v>
      </c>
      <c r="H41" s="74"/>
      <c r="I41" s="74" t="s">
        <v>278</v>
      </c>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94" t="s">
        <v>320</v>
      </c>
      <c r="AS41" s="94">
        <v>0</v>
      </c>
    </row>
    <row r="42" spans="2:45" ht="185.25" customHeight="1" x14ac:dyDescent="0.2">
      <c r="B42" s="74">
        <v>2</v>
      </c>
      <c r="C42" s="74"/>
      <c r="D42" s="74">
        <v>1</v>
      </c>
      <c r="E42" s="74" t="s">
        <v>87</v>
      </c>
      <c r="F42" s="74" t="s">
        <v>324</v>
      </c>
      <c r="G42" s="74" t="s">
        <v>325</v>
      </c>
      <c r="H42" s="74"/>
      <c r="I42" s="74" t="s">
        <v>278</v>
      </c>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94" t="s">
        <v>320</v>
      </c>
      <c r="AS42" s="94">
        <v>0</v>
      </c>
    </row>
    <row r="43" spans="2:45" ht="180" customHeight="1" x14ac:dyDescent="0.2">
      <c r="B43" s="74">
        <v>3</v>
      </c>
      <c r="C43" s="74"/>
      <c r="D43" s="74">
        <v>1</v>
      </c>
      <c r="E43" s="74" t="s">
        <v>87</v>
      </c>
      <c r="F43" s="74" t="s">
        <v>326</v>
      </c>
      <c r="G43" s="74" t="s">
        <v>327</v>
      </c>
      <c r="H43" s="74"/>
      <c r="I43" s="74" t="s">
        <v>275</v>
      </c>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94" t="s">
        <v>320</v>
      </c>
      <c r="AS43" s="94">
        <v>0</v>
      </c>
    </row>
    <row r="44" spans="2:45" ht="43.5" customHeight="1" x14ac:dyDescent="0.2">
      <c r="B44" s="183" t="s">
        <v>348</v>
      </c>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5"/>
    </row>
    <row r="45" spans="2:45" ht="52.5" customHeight="1" x14ac:dyDescent="0.2">
      <c r="B45" s="74">
        <v>1</v>
      </c>
      <c r="C45" s="74"/>
      <c r="D45" s="74">
        <v>1</v>
      </c>
      <c r="E45" s="74" t="s">
        <v>87</v>
      </c>
      <c r="F45" s="74" t="s">
        <v>88</v>
      </c>
      <c r="G45" s="74" t="s">
        <v>89</v>
      </c>
      <c r="H45" s="74"/>
      <c r="I45" s="74"/>
      <c r="J45" s="74">
        <v>1</v>
      </c>
      <c r="K45" s="97" t="s">
        <v>201</v>
      </c>
      <c r="L45" s="74">
        <v>1</v>
      </c>
      <c r="M45" s="74">
        <v>10</v>
      </c>
      <c r="N45" s="74">
        <v>0</v>
      </c>
      <c r="O45" s="74">
        <v>1</v>
      </c>
      <c r="P45" s="74">
        <v>4</v>
      </c>
      <c r="Q45" s="74" t="s">
        <v>289</v>
      </c>
      <c r="R45" s="74">
        <v>3.3</v>
      </c>
      <c r="S45" s="101" t="s">
        <v>242</v>
      </c>
      <c r="T45" s="106">
        <v>10</v>
      </c>
      <c r="U45" s="106">
        <v>5</v>
      </c>
      <c r="V45" s="106">
        <v>0</v>
      </c>
      <c r="W45" s="106">
        <v>6</v>
      </c>
      <c r="X45" s="106">
        <v>8</v>
      </c>
      <c r="Y45" s="106" t="s">
        <v>316</v>
      </c>
      <c r="Z45" s="106">
        <v>6.8000000000000007</v>
      </c>
      <c r="AA45" s="74"/>
      <c r="AB45" s="74"/>
      <c r="AC45" s="74"/>
      <c r="AD45" s="74"/>
      <c r="AE45" s="74"/>
      <c r="AF45" s="74"/>
      <c r="AG45" s="74"/>
      <c r="AH45" s="74"/>
      <c r="AI45" s="74"/>
      <c r="AJ45" s="74"/>
      <c r="AK45" s="74"/>
      <c r="AL45" s="74"/>
      <c r="AM45" s="74"/>
      <c r="AN45" s="74"/>
      <c r="AO45" s="74"/>
      <c r="AP45" s="74"/>
      <c r="AQ45" s="74"/>
      <c r="AR45" s="120" t="s">
        <v>353</v>
      </c>
      <c r="AS45" s="121">
        <v>156600</v>
      </c>
    </row>
    <row r="46" spans="2:45" ht="52.5" customHeight="1" x14ac:dyDescent="0.2">
      <c r="B46" s="74">
        <v>2</v>
      </c>
      <c r="C46" s="74"/>
      <c r="D46" s="74">
        <v>1</v>
      </c>
      <c r="E46" s="74" t="s">
        <v>87</v>
      </c>
      <c r="F46" s="74" t="s">
        <v>88</v>
      </c>
      <c r="G46" s="74" t="s">
        <v>90</v>
      </c>
      <c r="H46" s="74"/>
      <c r="I46" s="74"/>
      <c r="J46" s="74">
        <v>1</v>
      </c>
      <c r="K46" s="97" t="s">
        <v>202</v>
      </c>
      <c r="L46" s="74">
        <v>1</v>
      </c>
      <c r="M46" s="74">
        <v>10</v>
      </c>
      <c r="N46" s="74">
        <v>0</v>
      </c>
      <c r="O46" s="74">
        <v>1</v>
      </c>
      <c r="P46" s="74">
        <v>4</v>
      </c>
      <c r="Q46" s="74" t="s">
        <v>289</v>
      </c>
      <c r="R46" s="74">
        <v>3.3</v>
      </c>
      <c r="S46" s="101" t="s">
        <v>246</v>
      </c>
      <c r="T46" s="106">
        <v>10</v>
      </c>
      <c r="U46" s="106">
        <v>5</v>
      </c>
      <c r="V46" s="106">
        <v>0</v>
      </c>
      <c r="W46" s="106">
        <v>6</v>
      </c>
      <c r="X46" s="106">
        <v>8</v>
      </c>
      <c r="Y46" s="106" t="s">
        <v>316</v>
      </c>
      <c r="Z46" s="106">
        <v>6.8000000000000007</v>
      </c>
      <c r="AA46" s="74"/>
      <c r="AB46" s="74"/>
      <c r="AC46" s="74"/>
      <c r="AD46" s="74"/>
      <c r="AE46" s="74"/>
      <c r="AF46" s="74"/>
      <c r="AG46" s="74"/>
      <c r="AH46" s="74"/>
      <c r="AI46" s="74"/>
      <c r="AJ46" s="74"/>
      <c r="AK46" s="74"/>
      <c r="AL46" s="74"/>
      <c r="AM46" s="74"/>
      <c r="AN46" s="74"/>
      <c r="AO46" s="74"/>
      <c r="AP46" s="74"/>
      <c r="AQ46" s="74"/>
      <c r="AR46" s="120" t="s">
        <v>353</v>
      </c>
      <c r="AS46" s="121">
        <v>165300</v>
      </c>
    </row>
    <row r="47" spans="2:45" ht="69" customHeight="1" x14ac:dyDescent="0.2">
      <c r="B47" s="74">
        <v>3</v>
      </c>
      <c r="C47" s="74"/>
      <c r="D47" s="74">
        <v>2</v>
      </c>
      <c r="E47" s="74" t="s">
        <v>87</v>
      </c>
      <c r="F47" s="74" t="s">
        <v>91</v>
      </c>
      <c r="G47" s="74" t="s">
        <v>92</v>
      </c>
      <c r="H47" s="74"/>
      <c r="I47" s="74"/>
      <c r="J47" s="74">
        <v>2</v>
      </c>
      <c r="K47" s="107" t="s">
        <v>203</v>
      </c>
      <c r="L47" s="106">
        <v>10</v>
      </c>
      <c r="M47" s="106">
        <v>10</v>
      </c>
      <c r="N47" s="106">
        <v>0</v>
      </c>
      <c r="O47" s="106">
        <v>7.2068965517241379</v>
      </c>
      <c r="P47" s="106">
        <v>10</v>
      </c>
      <c r="Q47" s="106" t="s">
        <v>289</v>
      </c>
      <c r="R47" s="106">
        <v>8.4413793103448285</v>
      </c>
      <c r="S47" s="99" t="s">
        <v>247</v>
      </c>
      <c r="T47" s="74">
        <v>1</v>
      </c>
      <c r="U47" s="74">
        <v>5</v>
      </c>
      <c r="V47" s="74">
        <v>0</v>
      </c>
      <c r="W47" s="74">
        <v>1</v>
      </c>
      <c r="X47" s="74">
        <v>6</v>
      </c>
      <c r="Y47" s="74" t="s">
        <v>316</v>
      </c>
      <c r="Z47" s="74">
        <v>2.7</v>
      </c>
      <c r="AA47" s="74"/>
      <c r="AB47" s="74"/>
      <c r="AC47" s="74"/>
      <c r="AD47" s="74"/>
      <c r="AE47" s="74"/>
      <c r="AF47" s="74"/>
      <c r="AG47" s="74"/>
      <c r="AH47" s="74"/>
      <c r="AI47" s="74"/>
      <c r="AJ47" s="74"/>
      <c r="AK47" s="74"/>
      <c r="AL47" s="74"/>
      <c r="AM47" s="74"/>
      <c r="AN47" s="74"/>
      <c r="AO47" s="74"/>
      <c r="AP47" s="74"/>
      <c r="AQ47" s="74"/>
      <c r="AR47" s="120" t="s">
        <v>354</v>
      </c>
      <c r="AS47" s="121">
        <v>178640</v>
      </c>
    </row>
    <row r="48" spans="2:45" ht="69" customHeight="1" x14ac:dyDescent="0.2">
      <c r="B48" s="74">
        <v>4</v>
      </c>
      <c r="C48" s="74"/>
      <c r="D48" s="74">
        <v>6</v>
      </c>
      <c r="E48" s="74" t="s">
        <v>87</v>
      </c>
      <c r="F48" s="74" t="s">
        <v>93</v>
      </c>
      <c r="G48" s="74" t="s">
        <v>94</v>
      </c>
      <c r="H48" s="74"/>
      <c r="I48" s="74"/>
      <c r="J48" s="74">
        <v>6</v>
      </c>
      <c r="K48" s="107" t="s">
        <v>204</v>
      </c>
      <c r="L48" s="106">
        <v>10</v>
      </c>
      <c r="M48" s="106">
        <v>10</v>
      </c>
      <c r="N48" s="106">
        <v>0</v>
      </c>
      <c r="O48" s="106">
        <v>1</v>
      </c>
      <c r="P48" s="106">
        <v>3</v>
      </c>
      <c r="Q48" s="106" t="s">
        <v>289</v>
      </c>
      <c r="R48" s="106">
        <v>5.8000000000000007</v>
      </c>
      <c r="S48" s="73" t="s">
        <v>328</v>
      </c>
      <c r="T48" s="74">
        <v>1</v>
      </c>
      <c r="U48" s="74">
        <v>5</v>
      </c>
      <c r="V48" s="74">
        <v>0</v>
      </c>
      <c r="W48" s="74">
        <v>6</v>
      </c>
      <c r="X48" s="74">
        <v>8</v>
      </c>
      <c r="Y48" s="74"/>
      <c r="Z48" s="74">
        <v>4.0999999999999996</v>
      </c>
      <c r="AA48" s="74"/>
      <c r="AB48" s="74"/>
      <c r="AC48" s="74"/>
      <c r="AD48" s="74"/>
      <c r="AE48" s="74"/>
      <c r="AF48" s="74"/>
      <c r="AG48" s="74"/>
      <c r="AH48" s="74"/>
      <c r="AI48" s="74"/>
      <c r="AJ48" s="74"/>
      <c r="AK48" s="74"/>
      <c r="AL48" s="74"/>
      <c r="AM48" s="74"/>
      <c r="AN48" s="74"/>
      <c r="AO48" s="74"/>
      <c r="AP48" s="74"/>
      <c r="AQ48" s="74"/>
      <c r="AR48" s="120" t="s">
        <v>354</v>
      </c>
      <c r="AS48" s="121">
        <v>167040</v>
      </c>
    </row>
    <row r="49" spans="2:45" ht="69" customHeight="1" x14ac:dyDescent="0.2">
      <c r="B49" s="74">
        <v>5</v>
      </c>
      <c r="C49" s="74"/>
      <c r="D49" s="74">
        <v>100</v>
      </c>
      <c r="E49" s="74" t="s">
        <v>87</v>
      </c>
      <c r="F49" s="74" t="s">
        <v>95</v>
      </c>
      <c r="G49" s="74" t="s">
        <v>96</v>
      </c>
      <c r="H49" s="74"/>
      <c r="I49" s="74"/>
      <c r="J49" s="74">
        <v>100</v>
      </c>
      <c r="K49" s="97"/>
      <c r="L49" s="74"/>
      <c r="M49" s="74"/>
      <c r="N49" s="74"/>
      <c r="O49" s="74"/>
      <c r="P49" s="74"/>
      <c r="Q49" s="74"/>
      <c r="R49" s="74"/>
      <c r="S49" s="101" t="s">
        <v>329</v>
      </c>
      <c r="T49" s="106">
        <v>10</v>
      </c>
      <c r="U49" s="106">
        <v>5</v>
      </c>
      <c r="V49" s="106">
        <v>0</v>
      </c>
      <c r="W49" s="106">
        <v>1</v>
      </c>
      <c r="X49" s="106">
        <v>8</v>
      </c>
      <c r="Y49" s="106"/>
      <c r="Z49" s="106">
        <v>5.8000000000000007</v>
      </c>
      <c r="AA49" s="74"/>
      <c r="AB49" s="74"/>
      <c r="AC49" s="74"/>
      <c r="AD49" s="74"/>
      <c r="AE49" s="74"/>
      <c r="AF49" s="74"/>
      <c r="AG49" s="74"/>
      <c r="AH49" s="74"/>
      <c r="AI49" s="74"/>
      <c r="AJ49" s="74"/>
      <c r="AK49" s="74"/>
      <c r="AL49" s="74"/>
      <c r="AM49" s="74"/>
      <c r="AN49" s="74"/>
      <c r="AO49" s="74"/>
      <c r="AP49" s="74"/>
      <c r="AQ49" s="74"/>
      <c r="AR49" s="120" t="s">
        <v>353</v>
      </c>
      <c r="AS49" s="121">
        <v>126100</v>
      </c>
    </row>
    <row r="50" spans="2:45" ht="69" customHeight="1" x14ac:dyDescent="0.2">
      <c r="B50" s="74">
        <v>6</v>
      </c>
      <c r="C50" s="74"/>
      <c r="D50" s="74">
        <v>100</v>
      </c>
      <c r="E50" s="74" t="s">
        <v>87</v>
      </c>
      <c r="F50" s="74" t="s">
        <v>95</v>
      </c>
      <c r="G50" s="74" t="s">
        <v>97</v>
      </c>
      <c r="H50" s="74"/>
      <c r="I50" s="74"/>
      <c r="J50" s="74">
        <v>100</v>
      </c>
      <c r="K50" s="97"/>
      <c r="L50" s="74"/>
      <c r="M50" s="74"/>
      <c r="N50" s="74"/>
      <c r="O50" s="74"/>
      <c r="P50" s="74"/>
      <c r="Q50" s="74"/>
      <c r="R50" s="74"/>
      <c r="S50" s="101" t="s">
        <v>330</v>
      </c>
      <c r="T50" s="106">
        <v>10</v>
      </c>
      <c r="U50" s="106">
        <v>5</v>
      </c>
      <c r="V50" s="106">
        <v>0</v>
      </c>
      <c r="W50" s="106">
        <v>1</v>
      </c>
      <c r="X50" s="106">
        <v>8</v>
      </c>
      <c r="Y50" s="106"/>
      <c r="Z50" s="106">
        <v>5.8000000000000007</v>
      </c>
      <c r="AA50" s="74"/>
      <c r="AB50" s="74"/>
      <c r="AC50" s="74"/>
      <c r="AD50" s="74"/>
      <c r="AE50" s="74"/>
      <c r="AF50" s="74"/>
      <c r="AG50" s="74"/>
      <c r="AH50" s="74"/>
      <c r="AI50" s="74"/>
      <c r="AJ50" s="74"/>
      <c r="AK50" s="74"/>
      <c r="AL50" s="74"/>
      <c r="AM50" s="74"/>
      <c r="AN50" s="74"/>
      <c r="AO50" s="74"/>
      <c r="AP50" s="74"/>
      <c r="AQ50" s="323"/>
      <c r="AR50" s="120" t="s">
        <v>353</v>
      </c>
      <c r="AS50" s="121">
        <v>231300</v>
      </c>
    </row>
    <row r="51" spans="2:45" ht="69" customHeight="1" x14ac:dyDescent="0.2">
      <c r="B51" s="74">
        <v>7</v>
      </c>
      <c r="C51" s="74"/>
      <c r="D51" s="74">
        <v>5</v>
      </c>
      <c r="E51" s="74" t="s">
        <v>87</v>
      </c>
      <c r="F51" s="74" t="s">
        <v>98</v>
      </c>
      <c r="G51" s="74" t="s">
        <v>99</v>
      </c>
      <c r="H51" s="74"/>
      <c r="I51" s="74"/>
      <c r="J51" s="74">
        <v>5</v>
      </c>
      <c r="K51" s="97"/>
      <c r="L51" s="74"/>
      <c r="M51" s="74"/>
      <c r="N51" s="74"/>
      <c r="O51" s="74"/>
      <c r="P51" s="74"/>
      <c r="Q51" s="74"/>
      <c r="R51" s="74"/>
      <c r="S51" s="73"/>
      <c r="T51" s="74"/>
      <c r="U51" s="74"/>
      <c r="V51" s="74"/>
      <c r="W51" s="74"/>
      <c r="X51" s="74"/>
      <c r="Y51" s="74"/>
      <c r="Z51" s="74"/>
      <c r="AA51" s="74"/>
      <c r="AB51" s="74"/>
      <c r="AC51" s="74"/>
      <c r="AD51" s="74"/>
      <c r="AE51" s="74"/>
      <c r="AF51" s="74"/>
      <c r="AG51" s="74"/>
      <c r="AH51" s="74"/>
      <c r="AI51" s="74"/>
      <c r="AJ51" s="74"/>
      <c r="AK51" s="74"/>
      <c r="AL51" s="74"/>
      <c r="AM51" s="74"/>
      <c r="AN51" s="74"/>
      <c r="AO51" s="74"/>
      <c r="AP51" s="74"/>
      <c r="AQ51" s="324"/>
      <c r="AR51" s="94" t="s">
        <v>320</v>
      </c>
      <c r="AS51" s="104">
        <v>0</v>
      </c>
    </row>
    <row r="52" spans="2:45" ht="69" customHeight="1" x14ac:dyDescent="0.2">
      <c r="B52" s="74">
        <v>8</v>
      </c>
      <c r="C52" s="74"/>
      <c r="D52" s="74">
        <v>50</v>
      </c>
      <c r="E52" s="74" t="s">
        <v>87</v>
      </c>
      <c r="F52" s="74" t="s">
        <v>100</v>
      </c>
      <c r="G52" s="74" t="s">
        <v>101</v>
      </c>
      <c r="H52" s="74"/>
      <c r="I52" s="74"/>
      <c r="J52" s="74">
        <v>50</v>
      </c>
      <c r="K52" s="97"/>
      <c r="L52" s="74"/>
      <c r="M52" s="74"/>
      <c r="N52" s="74"/>
      <c r="O52" s="74"/>
      <c r="P52" s="74"/>
      <c r="Q52" s="74"/>
      <c r="R52" s="74"/>
      <c r="S52" s="73"/>
      <c r="T52" s="74"/>
      <c r="U52" s="74"/>
      <c r="V52" s="74"/>
      <c r="W52" s="74"/>
      <c r="X52" s="74"/>
      <c r="Y52" s="74"/>
      <c r="Z52" s="74"/>
      <c r="AA52" s="74"/>
      <c r="AB52" s="74"/>
      <c r="AC52" s="74"/>
      <c r="AD52" s="74"/>
      <c r="AE52" s="74"/>
      <c r="AF52" s="74"/>
      <c r="AG52" s="74"/>
      <c r="AH52" s="74"/>
      <c r="AI52" s="74"/>
      <c r="AJ52" s="74"/>
      <c r="AK52" s="74"/>
      <c r="AL52" s="74"/>
      <c r="AM52" s="74"/>
      <c r="AN52" s="74"/>
      <c r="AO52" s="74"/>
      <c r="AP52" s="74"/>
      <c r="AQ52" s="324"/>
      <c r="AR52" s="94" t="s">
        <v>320</v>
      </c>
      <c r="AS52" s="104">
        <v>0</v>
      </c>
    </row>
    <row r="53" spans="2:45" ht="69" customHeight="1" x14ac:dyDescent="0.2">
      <c r="B53" s="74">
        <v>9</v>
      </c>
      <c r="C53" s="74"/>
      <c r="D53" s="74">
        <v>10</v>
      </c>
      <c r="E53" s="74" t="s">
        <v>87</v>
      </c>
      <c r="F53" s="74" t="s">
        <v>102</v>
      </c>
      <c r="G53" s="74" t="s">
        <v>103</v>
      </c>
      <c r="H53" s="74"/>
      <c r="I53" s="74"/>
      <c r="J53" s="74">
        <v>10</v>
      </c>
      <c r="K53" s="97" t="s">
        <v>205</v>
      </c>
      <c r="L53" s="74"/>
      <c r="M53" s="74"/>
      <c r="N53" s="74"/>
      <c r="O53" s="74"/>
      <c r="P53" s="74"/>
      <c r="Q53" s="74" t="s">
        <v>352</v>
      </c>
      <c r="R53" s="74" t="s">
        <v>347</v>
      </c>
      <c r="S53" s="73"/>
      <c r="T53" s="74"/>
      <c r="U53" s="74"/>
      <c r="V53" s="74"/>
      <c r="W53" s="74"/>
      <c r="X53" s="74"/>
      <c r="Y53" s="74"/>
      <c r="Z53" s="74"/>
      <c r="AA53" s="74"/>
      <c r="AB53" s="74"/>
      <c r="AC53" s="74"/>
      <c r="AD53" s="74"/>
      <c r="AE53" s="74"/>
      <c r="AF53" s="74"/>
      <c r="AG53" s="74"/>
      <c r="AH53" s="74"/>
      <c r="AI53" s="74"/>
      <c r="AJ53" s="74"/>
      <c r="AK53" s="74"/>
      <c r="AL53" s="74"/>
      <c r="AM53" s="74"/>
      <c r="AN53" s="74"/>
      <c r="AO53" s="74"/>
      <c r="AP53" s="74"/>
      <c r="AQ53" s="324"/>
      <c r="AR53" s="94" t="s">
        <v>350</v>
      </c>
      <c r="AS53" s="104">
        <v>0</v>
      </c>
    </row>
    <row r="54" spans="2:45" ht="69" customHeight="1" x14ac:dyDescent="0.2">
      <c r="B54" s="74">
        <v>10</v>
      </c>
      <c r="C54" s="74"/>
      <c r="D54" s="74">
        <v>200</v>
      </c>
      <c r="E54" s="74" t="s">
        <v>87</v>
      </c>
      <c r="F54" s="74" t="s">
        <v>104</v>
      </c>
      <c r="G54" s="74" t="s">
        <v>105</v>
      </c>
      <c r="H54" s="74"/>
      <c r="I54" s="74"/>
      <c r="J54" s="74">
        <v>200</v>
      </c>
      <c r="K54" s="97"/>
      <c r="L54" s="74"/>
      <c r="M54" s="74"/>
      <c r="N54" s="74"/>
      <c r="O54" s="74"/>
      <c r="P54" s="74"/>
      <c r="Q54" s="74"/>
      <c r="R54" s="74"/>
      <c r="S54" s="73"/>
      <c r="T54" s="74"/>
      <c r="U54" s="74"/>
      <c r="V54" s="74"/>
      <c r="W54" s="74"/>
      <c r="X54" s="74"/>
      <c r="Y54" s="74"/>
      <c r="Z54" s="74"/>
      <c r="AA54" s="74"/>
      <c r="AB54" s="74"/>
      <c r="AC54" s="74"/>
      <c r="AD54" s="74"/>
      <c r="AE54" s="74"/>
      <c r="AF54" s="74"/>
      <c r="AG54" s="74"/>
      <c r="AH54" s="74"/>
      <c r="AI54" s="74"/>
      <c r="AJ54" s="74"/>
      <c r="AK54" s="74"/>
      <c r="AL54" s="74"/>
      <c r="AM54" s="74"/>
      <c r="AN54" s="74"/>
      <c r="AO54" s="74"/>
      <c r="AP54" s="74"/>
      <c r="AQ54" s="324"/>
      <c r="AR54" s="94" t="s">
        <v>320</v>
      </c>
      <c r="AS54" s="104">
        <v>0</v>
      </c>
    </row>
    <row r="55" spans="2:45" ht="69" customHeight="1" x14ac:dyDescent="0.2">
      <c r="B55" s="74">
        <v>11</v>
      </c>
      <c r="C55" s="74"/>
      <c r="D55" s="74">
        <v>200</v>
      </c>
      <c r="E55" s="74" t="s">
        <v>87</v>
      </c>
      <c r="F55" s="74" t="s">
        <v>106</v>
      </c>
      <c r="G55" s="74" t="s">
        <v>107</v>
      </c>
      <c r="H55" s="74"/>
      <c r="I55" s="74"/>
      <c r="J55" s="74">
        <v>200</v>
      </c>
      <c r="K55" s="97"/>
      <c r="L55" s="74"/>
      <c r="M55" s="74"/>
      <c r="N55" s="74"/>
      <c r="O55" s="74"/>
      <c r="P55" s="74"/>
      <c r="Q55" s="74"/>
      <c r="R55" s="74"/>
      <c r="S55" s="73"/>
      <c r="T55" s="74"/>
      <c r="U55" s="74"/>
      <c r="V55" s="74"/>
      <c r="W55" s="74"/>
      <c r="X55" s="74"/>
      <c r="Y55" s="74"/>
      <c r="Z55" s="74"/>
      <c r="AA55" s="74"/>
      <c r="AB55" s="74"/>
      <c r="AC55" s="74"/>
      <c r="AD55" s="74"/>
      <c r="AE55" s="74"/>
      <c r="AF55" s="74"/>
      <c r="AG55" s="74"/>
      <c r="AH55" s="74"/>
      <c r="AI55" s="74"/>
      <c r="AJ55" s="74"/>
      <c r="AK55" s="74"/>
      <c r="AL55" s="74"/>
      <c r="AM55" s="74"/>
      <c r="AN55" s="74"/>
      <c r="AO55" s="74"/>
      <c r="AP55" s="74"/>
      <c r="AQ55" s="324"/>
      <c r="AR55" s="94" t="s">
        <v>320</v>
      </c>
      <c r="AS55" s="104">
        <v>0</v>
      </c>
    </row>
    <row r="56" spans="2:45" ht="69" customHeight="1" x14ac:dyDescent="0.2">
      <c r="B56" s="74">
        <v>12</v>
      </c>
      <c r="C56" s="74"/>
      <c r="D56" s="74">
        <v>200</v>
      </c>
      <c r="E56" s="74" t="s">
        <v>87</v>
      </c>
      <c r="F56" s="74" t="s">
        <v>106</v>
      </c>
      <c r="G56" s="74" t="s">
        <v>108</v>
      </c>
      <c r="H56" s="74"/>
      <c r="I56" s="74"/>
      <c r="J56" s="74">
        <v>200</v>
      </c>
      <c r="K56" s="97"/>
      <c r="L56" s="74"/>
      <c r="M56" s="74"/>
      <c r="N56" s="74"/>
      <c r="O56" s="74"/>
      <c r="P56" s="74"/>
      <c r="Q56" s="74"/>
      <c r="R56" s="74"/>
      <c r="S56" s="73"/>
      <c r="T56" s="74"/>
      <c r="U56" s="74"/>
      <c r="V56" s="74"/>
      <c r="W56" s="74"/>
      <c r="X56" s="74"/>
      <c r="Y56" s="74"/>
      <c r="Z56" s="74"/>
      <c r="AA56" s="74"/>
      <c r="AB56" s="74"/>
      <c r="AC56" s="74"/>
      <c r="AD56" s="74"/>
      <c r="AE56" s="74"/>
      <c r="AF56" s="74"/>
      <c r="AG56" s="74"/>
      <c r="AH56" s="74"/>
      <c r="AI56" s="74"/>
      <c r="AJ56" s="74"/>
      <c r="AK56" s="74"/>
      <c r="AL56" s="74"/>
      <c r="AM56" s="74"/>
      <c r="AN56" s="74"/>
      <c r="AO56" s="74"/>
      <c r="AP56" s="74"/>
      <c r="AQ56" s="324"/>
      <c r="AR56" s="94" t="s">
        <v>320</v>
      </c>
      <c r="AS56" s="104">
        <v>0</v>
      </c>
    </row>
    <row r="57" spans="2:45" ht="69" customHeight="1" x14ac:dyDescent="0.2">
      <c r="B57" s="74">
        <v>13</v>
      </c>
      <c r="C57" s="74"/>
      <c r="D57" s="74">
        <v>200</v>
      </c>
      <c r="E57" s="74" t="s">
        <v>87</v>
      </c>
      <c r="F57" s="74" t="s">
        <v>106</v>
      </c>
      <c r="G57" s="74" t="s">
        <v>109</v>
      </c>
      <c r="H57" s="74"/>
      <c r="I57" s="74"/>
      <c r="J57" s="74">
        <v>200</v>
      </c>
      <c r="K57" s="97"/>
      <c r="L57" s="74"/>
      <c r="M57" s="74"/>
      <c r="N57" s="74"/>
      <c r="O57" s="74"/>
      <c r="P57" s="74"/>
      <c r="Q57" s="74"/>
      <c r="R57" s="74"/>
      <c r="S57" s="73"/>
      <c r="T57" s="74"/>
      <c r="U57" s="74"/>
      <c r="V57" s="74"/>
      <c r="W57" s="74"/>
      <c r="X57" s="74"/>
      <c r="Y57" s="74"/>
      <c r="Z57" s="74"/>
      <c r="AA57" s="74"/>
      <c r="AB57" s="74"/>
      <c r="AC57" s="74"/>
      <c r="AD57" s="74"/>
      <c r="AE57" s="74"/>
      <c r="AF57" s="74"/>
      <c r="AG57" s="74"/>
      <c r="AH57" s="74"/>
      <c r="AI57" s="74"/>
      <c r="AJ57" s="74"/>
      <c r="AK57" s="74"/>
      <c r="AL57" s="74"/>
      <c r="AM57" s="74"/>
      <c r="AN57" s="74"/>
      <c r="AO57" s="74"/>
      <c r="AP57" s="74"/>
      <c r="AQ57" s="324"/>
      <c r="AR57" s="94" t="s">
        <v>320</v>
      </c>
      <c r="AS57" s="104">
        <v>0</v>
      </c>
    </row>
    <row r="58" spans="2:45" ht="69" customHeight="1" x14ac:dyDescent="0.2">
      <c r="B58" s="74">
        <v>14</v>
      </c>
      <c r="C58" s="74"/>
      <c r="D58" s="74">
        <v>1000</v>
      </c>
      <c r="E58" s="74" t="s">
        <v>87</v>
      </c>
      <c r="F58" s="74" t="s">
        <v>110</v>
      </c>
      <c r="G58" s="74" t="s">
        <v>111</v>
      </c>
      <c r="H58" s="74"/>
      <c r="I58" s="74"/>
      <c r="J58" s="74">
        <v>1000</v>
      </c>
      <c r="K58" s="97" t="s">
        <v>110</v>
      </c>
      <c r="L58" s="74">
        <v>1</v>
      </c>
      <c r="M58" s="74">
        <v>10</v>
      </c>
      <c r="N58" s="74">
        <v>0</v>
      </c>
      <c r="O58" s="74">
        <v>1</v>
      </c>
      <c r="P58" s="74">
        <v>2</v>
      </c>
      <c r="Q58" s="74" t="s">
        <v>316</v>
      </c>
      <c r="R58" s="74">
        <v>2.9</v>
      </c>
      <c r="S58" s="101" t="s">
        <v>331</v>
      </c>
      <c r="T58" s="106">
        <v>10</v>
      </c>
      <c r="U58" s="106">
        <v>5</v>
      </c>
      <c r="V58" s="106">
        <v>0</v>
      </c>
      <c r="W58" s="106">
        <v>6</v>
      </c>
      <c r="X58" s="106">
        <v>6</v>
      </c>
      <c r="Y58" s="106"/>
      <c r="Z58" s="106">
        <v>6.4</v>
      </c>
      <c r="AA58" s="74"/>
      <c r="AB58" s="74"/>
      <c r="AC58" s="74"/>
      <c r="AD58" s="74"/>
      <c r="AE58" s="74"/>
      <c r="AF58" s="74"/>
      <c r="AG58" s="74"/>
      <c r="AH58" s="74"/>
      <c r="AI58" s="74"/>
      <c r="AJ58" s="74"/>
      <c r="AK58" s="74"/>
      <c r="AL58" s="74"/>
      <c r="AM58" s="74"/>
      <c r="AN58" s="74"/>
      <c r="AO58" s="74"/>
      <c r="AP58" s="74"/>
      <c r="AQ58" s="324"/>
      <c r="AR58" s="120" t="s">
        <v>353</v>
      </c>
      <c r="AS58" s="121">
        <v>52200</v>
      </c>
    </row>
    <row r="59" spans="2:45" ht="69" customHeight="1" x14ac:dyDescent="0.2">
      <c r="B59" s="74">
        <v>15</v>
      </c>
      <c r="C59" s="74"/>
      <c r="D59" s="74">
        <v>1</v>
      </c>
      <c r="E59" s="74" t="s">
        <v>87</v>
      </c>
      <c r="F59" s="74" t="s">
        <v>112</v>
      </c>
      <c r="G59" s="74" t="s">
        <v>113</v>
      </c>
      <c r="H59" s="74"/>
      <c r="I59" s="74"/>
      <c r="J59" s="74">
        <v>1</v>
      </c>
      <c r="K59" s="97" t="s">
        <v>332</v>
      </c>
      <c r="L59" s="74">
        <v>10</v>
      </c>
      <c r="M59" s="74">
        <v>10</v>
      </c>
      <c r="N59" s="74">
        <v>0</v>
      </c>
      <c r="O59" s="74">
        <v>1</v>
      </c>
      <c r="P59" s="74">
        <v>1</v>
      </c>
      <c r="Q59" s="74" t="s">
        <v>316</v>
      </c>
      <c r="R59" s="74">
        <v>5.4</v>
      </c>
      <c r="S59" s="101" t="s">
        <v>333</v>
      </c>
      <c r="T59" s="106">
        <v>1</v>
      </c>
      <c r="U59" s="106">
        <v>10</v>
      </c>
      <c r="V59" s="106">
        <v>0</v>
      </c>
      <c r="W59" s="106">
        <v>11</v>
      </c>
      <c r="X59" s="106">
        <v>10</v>
      </c>
      <c r="Y59" s="106"/>
      <c r="Z59" s="106">
        <v>6.5</v>
      </c>
      <c r="AA59" s="74"/>
      <c r="AB59" s="74"/>
      <c r="AC59" s="74"/>
      <c r="AD59" s="74"/>
      <c r="AE59" s="74"/>
      <c r="AF59" s="74"/>
      <c r="AG59" s="74"/>
      <c r="AH59" s="74"/>
      <c r="AI59" s="74"/>
      <c r="AJ59" s="74"/>
      <c r="AK59" s="74"/>
      <c r="AL59" s="74"/>
      <c r="AM59" s="74"/>
      <c r="AN59" s="74"/>
      <c r="AO59" s="74"/>
      <c r="AP59" s="74"/>
      <c r="AQ59" s="324"/>
      <c r="AR59" s="120" t="s">
        <v>353</v>
      </c>
      <c r="AS59" s="121">
        <v>722168</v>
      </c>
    </row>
    <row r="60" spans="2:45" ht="69" customHeight="1" x14ac:dyDescent="0.2">
      <c r="B60" s="74">
        <v>16</v>
      </c>
      <c r="C60" s="74"/>
      <c r="D60" s="74">
        <v>1</v>
      </c>
      <c r="E60" s="74" t="s">
        <v>114</v>
      </c>
      <c r="F60" s="74" t="s">
        <v>115</v>
      </c>
      <c r="G60" s="74" t="s">
        <v>116</v>
      </c>
      <c r="H60" s="74"/>
      <c r="I60" s="74"/>
      <c r="J60" s="74">
        <v>1</v>
      </c>
      <c r="K60" s="97"/>
      <c r="L60" s="74"/>
      <c r="M60" s="74"/>
      <c r="N60" s="74"/>
      <c r="O60" s="74"/>
      <c r="P60" s="74"/>
      <c r="Q60" s="74"/>
      <c r="R60" s="74"/>
      <c r="S60" s="101" t="s">
        <v>334</v>
      </c>
      <c r="T60" s="106">
        <v>10</v>
      </c>
      <c r="U60" s="106">
        <v>5</v>
      </c>
      <c r="V60" s="106">
        <v>0</v>
      </c>
      <c r="W60" s="106">
        <v>1</v>
      </c>
      <c r="X60" s="106">
        <v>8</v>
      </c>
      <c r="Y60" s="106"/>
      <c r="Z60" s="106">
        <v>5.8000000000000007</v>
      </c>
      <c r="AA60" s="74"/>
      <c r="AB60" s="74"/>
      <c r="AC60" s="74"/>
      <c r="AD60" s="74"/>
      <c r="AE60" s="74"/>
      <c r="AF60" s="74"/>
      <c r="AG60" s="74"/>
      <c r="AH60" s="74"/>
      <c r="AI60" s="74"/>
      <c r="AJ60" s="74"/>
      <c r="AK60" s="74"/>
      <c r="AL60" s="74"/>
      <c r="AM60" s="74"/>
      <c r="AN60" s="74"/>
      <c r="AO60" s="74"/>
      <c r="AP60" s="74"/>
      <c r="AQ60" s="324"/>
      <c r="AR60" s="120" t="s">
        <v>353</v>
      </c>
      <c r="AS60" s="121">
        <v>239506</v>
      </c>
    </row>
    <row r="61" spans="2:45" ht="69" customHeight="1" x14ac:dyDescent="0.2">
      <c r="B61" s="74">
        <v>17</v>
      </c>
      <c r="C61" s="74"/>
      <c r="D61" s="74">
        <v>1</v>
      </c>
      <c r="E61" s="74" t="s">
        <v>114</v>
      </c>
      <c r="F61" s="74" t="s">
        <v>115</v>
      </c>
      <c r="G61" s="74" t="s">
        <v>117</v>
      </c>
      <c r="H61" s="74"/>
      <c r="I61" s="74"/>
      <c r="J61" s="74">
        <v>1</v>
      </c>
      <c r="K61" s="97"/>
      <c r="L61" s="74"/>
      <c r="M61" s="74"/>
      <c r="N61" s="74"/>
      <c r="O61" s="74"/>
      <c r="P61" s="74"/>
      <c r="Q61" s="74"/>
      <c r="R61" s="74"/>
      <c r="S61" s="101" t="s">
        <v>335</v>
      </c>
      <c r="T61" s="106">
        <v>10</v>
      </c>
      <c r="U61" s="106">
        <v>5</v>
      </c>
      <c r="V61" s="106">
        <v>0</v>
      </c>
      <c r="W61" s="106">
        <v>8.7586206896551726</v>
      </c>
      <c r="X61" s="106">
        <v>8</v>
      </c>
      <c r="Y61" s="106"/>
      <c r="Z61" s="106">
        <v>7.3517241379310345</v>
      </c>
      <c r="AA61" s="74"/>
      <c r="AB61" s="74"/>
      <c r="AC61" s="74"/>
      <c r="AD61" s="74"/>
      <c r="AE61" s="74"/>
      <c r="AF61" s="74"/>
      <c r="AG61" s="74"/>
      <c r="AH61" s="74"/>
      <c r="AI61" s="74"/>
      <c r="AJ61" s="74"/>
      <c r="AK61" s="74"/>
      <c r="AL61" s="74"/>
      <c r="AM61" s="74"/>
      <c r="AN61" s="74"/>
      <c r="AO61" s="74"/>
      <c r="AP61" s="74"/>
      <c r="AQ61" s="324"/>
      <c r="AR61" s="120" t="s">
        <v>353</v>
      </c>
      <c r="AS61" s="121">
        <v>43193</v>
      </c>
    </row>
    <row r="62" spans="2:45" ht="69" customHeight="1" x14ac:dyDescent="0.2">
      <c r="B62" s="74">
        <v>18</v>
      </c>
      <c r="C62" s="74"/>
      <c r="D62" s="74">
        <v>1</v>
      </c>
      <c r="E62" s="74" t="s">
        <v>114</v>
      </c>
      <c r="F62" s="74" t="s">
        <v>115</v>
      </c>
      <c r="G62" s="74" t="s">
        <v>118</v>
      </c>
      <c r="H62" s="74"/>
      <c r="I62" s="74"/>
      <c r="J62" s="74">
        <v>1</v>
      </c>
      <c r="K62" s="97"/>
      <c r="L62" s="74"/>
      <c r="M62" s="74"/>
      <c r="N62" s="74"/>
      <c r="O62" s="74"/>
      <c r="P62" s="74"/>
      <c r="Q62" s="74"/>
      <c r="R62" s="74"/>
      <c r="S62" s="101" t="s">
        <v>334</v>
      </c>
      <c r="T62" s="106">
        <v>10</v>
      </c>
      <c r="U62" s="106">
        <v>5</v>
      </c>
      <c r="V62" s="106">
        <v>0</v>
      </c>
      <c r="W62" s="106">
        <v>-19</v>
      </c>
      <c r="X62" s="106">
        <v>8</v>
      </c>
      <c r="Y62" s="106"/>
      <c r="Z62" s="106">
        <v>1.7999999999999998</v>
      </c>
      <c r="AA62" s="74"/>
      <c r="AB62" s="74"/>
      <c r="AC62" s="74"/>
      <c r="AD62" s="74"/>
      <c r="AE62" s="74"/>
      <c r="AF62" s="74"/>
      <c r="AG62" s="74"/>
      <c r="AH62" s="74"/>
      <c r="AI62" s="74"/>
      <c r="AJ62" s="74"/>
      <c r="AK62" s="74"/>
      <c r="AL62" s="74"/>
      <c r="AM62" s="74"/>
      <c r="AN62" s="74"/>
      <c r="AO62" s="74"/>
      <c r="AP62" s="74"/>
      <c r="AQ62" s="324"/>
      <c r="AR62" s="120" t="s">
        <v>353</v>
      </c>
      <c r="AS62" s="121">
        <v>49800</v>
      </c>
    </row>
    <row r="63" spans="2:45" ht="69" customHeight="1" x14ac:dyDescent="0.2">
      <c r="B63" s="74">
        <v>19</v>
      </c>
      <c r="C63" s="74"/>
      <c r="D63" s="74">
        <v>1</v>
      </c>
      <c r="E63" s="74" t="s">
        <v>119</v>
      </c>
      <c r="F63" s="74" t="s">
        <v>115</v>
      </c>
      <c r="G63" s="74" t="s">
        <v>120</v>
      </c>
      <c r="H63" s="74"/>
      <c r="I63" s="74"/>
      <c r="J63" s="74">
        <v>1</v>
      </c>
      <c r="K63" s="97"/>
      <c r="L63" s="74"/>
      <c r="M63" s="74"/>
      <c r="N63" s="74"/>
      <c r="O63" s="74"/>
      <c r="P63" s="74"/>
      <c r="Q63" s="74"/>
      <c r="R63" s="74"/>
      <c r="S63" s="101" t="s">
        <v>336</v>
      </c>
      <c r="T63" s="106">
        <v>10</v>
      </c>
      <c r="U63" s="106">
        <v>5</v>
      </c>
      <c r="V63" s="106">
        <v>0</v>
      </c>
      <c r="W63" s="106">
        <v>1</v>
      </c>
      <c r="X63" s="106">
        <v>8</v>
      </c>
      <c r="Y63" s="106"/>
      <c r="Z63" s="106">
        <v>5.8000000000000007</v>
      </c>
      <c r="AA63" s="74"/>
      <c r="AB63" s="74"/>
      <c r="AC63" s="74"/>
      <c r="AD63" s="74"/>
      <c r="AE63" s="74"/>
      <c r="AF63" s="74"/>
      <c r="AG63" s="74"/>
      <c r="AH63" s="74"/>
      <c r="AI63" s="74"/>
      <c r="AJ63" s="74"/>
      <c r="AK63" s="74"/>
      <c r="AL63" s="74"/>
      <c r="AM63" s="74"/>
      <c r="AN63" s="74"/>
      <c r="AO63" s="74"/>
      <c r="AP63" s="74"/>
      <c r="AQ63" s="324"/>
      <c r="AR63" s="120" t="s">
        <v>353</v>
      </c>
      <c r="AS63" s="121">
        <v>86240</v>
      </c>
    </row>
    <row r="64" spans="2:45" ht="69" customHeight="1" x14ac:dyDescent="0.2">
      <c r="B64" s="74">
        <v>20</v>
      </c>
      <c r="C64" s="74"/>
      <c r="D64" s="74">
        <v>50</v>
      </c>
      <c r="E64" s="74" t="s">
        <v>87</v>
      </c>
      <c r="F64" s="74" t="s">
        <v>121</v>
      </c>
      <c r="G64" s="74" t="s">
        <v>122</v>
      </c>
      <c r="H64" s="74"/>
      <c r="I64" s="74"/>
      <c r="J64" s="74">
        <v>50</v>
      </c>
      <c r="K64" s="97" t="s">
        <v>206</v>
      </c>
      <c r="L64" s="74">
        <v>10</v>
      </c>
      <c r="M64" s="74">
        <v>10</v>
      </c>
      <c r="N64" s="74">
        <v>0</v>
      </c>
      <c r="O64" s="74">
        <v>1</v>
      </c>
      <c r="P64" s="74">
        <v>5</v>
      </c>
      <c r="Q64" s="74" t="s">
        <v>316</v>
      </c>
      <c r="R64" s="74">
        <v>6.2</v>
      </c>
      <c r="S64" s="101" t="s">
        <v>337</v>
      </c>
      <c r="T64" s="106">
        <v>1</v>
      </c>
      <c r="U64" s="106">
        <v>10</v>
      </c>
      <c r="V64" s="106">
        <v>0</v>
      </c>
      <c r="W64" s="106">
        <v>6</v>
      </c>
      <c r="X64" s="106">
        <v>10</v>
      </c>
      <c r="Y64" s="106"/>
      <c r="Z64" s="106">
        <v>5.5</v>
      </c>
      <c r="AA64" s="74"/>
      <c r="AB64" s="74"/>
      <c r="AC64" s="74"/>
      <c r="AD64" s="74"/>
      <c r="AE64" s="74"/>
      <c r="AF64" s="74"/>
      <c r="AG64" s="74"/>
      <c r="AH64" s="74"/>
      <c r="AI64" s="74"/>
      <c r="AJ64" s="74"/>
      <c r="AK64" s="74"/>
      <c r="AL64" s="74"/>
      <c r="AM64" s="74"/>
      <c r="AN64" s="74"/>
      <c r="AO64" s="74"/>
      <c r="AP64" s="74"/>
      <c r="AQ64" s="324"/>
      <c r="AR64" s="120" t="s">
        <v>353</v>
      </c>
      <c r="AS64" s="121">
        <v>319000</v>
      </c>
    </row>
    <row r="65" spans="1:227" ht="69" customHeight="1" x14ac:dyDescent="0.2">
      <c r="B65" s="74">
        <v>21</v>
      </c>
      <c r="C65" s="74"/>
      <c r="D65" s="74">
        <v>5</v>
      </c>
      <c r="E65" s="74" t="s">
        <v>87</v>
      </c>
      <c r="F65" s="74" t="s">
        <v>123</v>
      </c>
      <c r="G65" s="74" t="s">
        <v>124</v>
      </c>
      <c r="H65" s="74"/>
      <c r="I65" s="74"/>
      <c r="J65" s="74">
        <v>5</v>
      </c>
      <c r="K65" s="97" t="s">
        <v>207</v>
      </c>
      <c r="L65" s="74">
        <v>1</v>
      </c>
      <c r="M65" s="74">
        <v>10</v>
      </c>
      <c r="N65" s="74">
        <v>0</v>
      </c>
      <c r="O65" s="74">
        <v>1</v>
      </c>
      <c r="P65" s="74">
        <v>2</v>
      </c>
      <c r="Q65" s="74" t="s">
        <v>316</v>
      </c>
      <c r="R65" s="74">
        <v>2.9</v>
      </c>
      <c r="S65" s="101" t="s">
        <v>338</v>
      </c>
      <c r="T65" s="106">
        <v>10</v>
      </c>
      <c r="U65" s="106">
        <v>5</v>
      </c>
      <c r="V65" s="106">
        <v>0</v>
      </c>
      <c r="W65" s="106">
        <v>6</v>
      </c>
      <c r="X65" s="106">
        <v>8</v>
      </c>
      <c r="Y65" s="106"/>
      <c r="Z65" s="106">
        <v>6.8000000000000007</v>
      </c>
      <c r="AA65" s="74"/>
      <c r="AB65" s="74"/>
      <c r="AC65" s="74"/>
      <c r="AD65" s="74"/>
      <c r="AE65" s="74"/>
      <c r="AF65" s="74"/>
      <c r="AG65" s="74"/>
      <c r="AH65" s="74"/>
      <c r="AI65" s="74"/>
      <c r="AJ65" s="74"/>
      <c r="AK65" s="74"/>
      <c r="AL65" s="74"/>
      <c r="AM65" s="74"/>
      <c r="AN65" s="74"/>
      <c r="AO65" s="74"/>
      <c r="AP65" s="74"/>
      <c r="AQ65" s="324"/>
      <c r="AR65" s="120" t="s">
        <v>353</v>
      </c>
      <c r="AS65" s="121">
        <v>15080</v>
      </c>
    </row>
    <row r="66" spans="1:227" ht="69" customHeight="1" x14ac:dyDescent="0.2">
      <c r="B66" s="74">
        <v>22</v>
      </c>
      <c r="C66" s="74"/>
      <c r="D66" s="74">
        <v>1</v>
      </c>
      <c r="E66" s="74" t="s">
        <v>87</v>
      </c>
      <c r="F66" s="74" t="s">
        <v>125</v>
      </c>
      <c r="G66" s="74" t="s">
        <v>126</v>
      </c>
      <c r="H66" s="74"/>
      <c r="I66" s="74"/>
      <c r="J66" s="74">
        <v>1</v>
      </c>
      <c r="K66" s="97" t="s">
        <v>208</v>
      </c>
      <c r="L66" s="74">
        <v>1</v>
      </c>
      <c r="M66" s="74">
        <v>10</v>
      </c>
      <c r="N66" s="74">
        <v>0</v>
      </c>
      <c r="O66" s="74">
        <v>1</v>
      </c>
      <c r="P66" s="74">
        <v>6</v>
      </c>
      <c r="Q66" s="74" t="s">
        <v>316</v>
      </c>
      <c r="R66" s="74">
        <v>3.7</v>
      </c>
      <c r="S66" s="101" t="s">
        <v>339</v>
      </c>
      <c r="T66" s="106">
        <v>10</v>
      </c>
      <c r="U66" s="106">
        <v>5</v>
      </c>
      <c r="V66" s="106">
        <v>0</v>
      </c>
      <c r="W66" s="106">
        <v>6</v>
      </c>
      <c r="X66" s="106">
        <v>8</v>
      </c>
      <c r="Y66" s="106"/>
      <c r="Z66" s="106">
        <v>6.8000000000000007</v>
      </c>
      <c r="AA66" s="74"/>
      <c r="AB66" s="74"/>
      <c r="AC66" s="74"/>
      <c r="AD66" s="74"/>
      <c r="AE66" s="74"/>
      <c r="AF66" s="74"/>
      <c r="AG66" s="74"/>
      <c r="AH66" s="74"/>
      <c r="AI66" s="74"/>
      <c r="AJ66" s="74"/>
      <c r="AK66" s="74"/>
      <c r="AL66" s="74"/>
      <c r="AM66" s="74"/>
      <c r="AN66" s="74"/>
      <c r="AO66" s="74"/>
      <c r="AP66" s="74"/>
      <c r="AQ66" s="324"/>
      <c r="AR66" s="120" t="s">
        <v>353</v>
      </c>
      <c r="AS66" s="121">
        <v>210221</v>
      </c>
    </row>
    <row r="67" spans="1:227" ht="69" customHeight="1" x14ac:dyDescent="0.2">
      <c r="B67" s="74">
        <v>23</v>
      </c>
      <c r="C67" s="74"/>
      <c r="D67" s="74">
        <v>500</v>
      </c>
      <c r="E67" s="74" t="s">
        <v>87</v>
      </c>
      <c r="F67" s="74" t="s">
        <v>127</v>
      </c>
      <c r="G67" s="74" t="s">
        <v>128</v>
      </c>
      <c r="H67" s="74"/>
      <c r="I67" s="74"/>
      <c r="J67" s="74">
        <v>500</v>
      </c>
      <c r="K67" s="97" t="s">
        <v>209</v>
      </c>
      <c r="L67" s="74"/>
      <c r="M67" s="74"/>
      <c r="N67" s="74"/>
      <c r="O67" s="74"/>
      <c r="P67" s="74"/>
      <c r="Q67" s="74"/>
      <c r="R67" s="74">
        <v>0</v>
      </c>
      <c r="S67" s="101" t="s">
        <v>340</v>
      </c>
      <c r="T67" s="106">
        <v>10</v>
      </c>
      <c r="U67" s="106">
        <v>5</v>
      </c>
      <c r="V67" s="106">
        <v>0</v>
      </c>
      <c r="W67" s="106">
        <v>1</v>
      </c>
      <c r="X67" s="106">
        <v>10</v>
      </c>
      <c r="Y67" s="106"/>
      <c r="Z67" s="106">
        <v>6.2</v>
      </c>
      <c r="AA67" s="74"/>
      <c r="AB67" s="74"/>
      <c r="AC67" s="74"/>
      <c r="AD67" s="74"/>
      <c r="AE67" s="74"/>
      <c r="AF67" s="74"/>
      <c r="AG67" s="74"/>
      <c r="AH67" s="74"/>
      <c r="AI67" s="74"/>
      <c r="AJ67" s="74"/>
      <c r="AK67" s="74"/>
      <c r="AL67" s="74"/>
      <c r="AM67" s="74"/>
      <c r="AN67" s="74"/>
      <c r="AO67" s="74"/>
      <c r="AP67" s="74"/>
      <c r="AQ67" s="324"/>
      <c r="AR67" s="120" t="s">
        <v>353</v>
      </c>
      <c r="AS67" s="121">
        <v>69600</v>
      </c>
    </row>
    <row r="68" spans="1:227" ht="69" customHeight="1" x14ac:dyDescent="0.2">
      <c r="B68" s="74">
        <v>24</v>
      </c>
      <c r="C68" s="74"/>
      <c r="D68" s="74">
        <v>3</v>
      </c>
      <c r="E68" s="74" t="s">
        <v>87</v>
      </c>
      <c r="F68" s="74" t="s">
        <v>129</v>
      </c>
      <c r="G68" s="74" t="s">
        <v>130</v>
      </c>
      <c r="H68" s="74"/>
      <c r="I68" s="74"/>
      <c r="J68" s="74">
        <v>3</v>
      </c>
      <c r="K68" s="97" t="s">
        <v>210</v>
      </c>
      <c r="L68" s="74">
        <v>10</v>
      </c>
      <c r="M68" s="74">
        <v>10</v>
      </c>
      <c r="N68" s="74">
        <v>0</v>
      </c>
      <c r="O68" s="74">
        <v>1</v>
      </c>
      <c r="P68" s="74">
        <v>2</v>
      </c>
      <c r="Q68" s="74" t="s">
        <v>289</v>
      </c>
      <c r="R68" s="74">
        <v>5.6000000000000005</v>
      </c>
      <c r="S68" s="73" t="s">
        <v>341</v>
      </c>
      <c r="T68" s="74">
        <v>1</v>
      </c>
      <c r="U68" s="74">
        <v>5</v>
      </c>
      <c r="V68" s="74">
        <v>0</v>
      </c>
      <c r="W68" s="74">
        <v>6</v>
      </c>
      <c r="X68" s="74">
        <v>2</v>
      </c>
      <c r="Y68" s="74"/>
      <c r="Z68" s="74">
        <v>2.9</v>
      </c>
      <c r="AA68" s="74"/>
      <c r="AB68" s="74"/>
      <c r="AC68" s="74"/>
      <c r="AD68" s="74"/>
      <c r="AE68" s="74"/>
      <c r="AF68" s="74"/>
      <c r="AG68" s="74"/>
      <c r="AH68" s="74"/>
      <c r="AI68" s="74"/>
      <c r="AJ68" s="74"/>
      <c r="AK68" s="74"/>
      <c r="AL68" s="74"/>
      <c r="AM68" s="74"/>
      <c r="AN68" s="74"/>
      <c r="AO68" s="74"/>
      <c r="AP68" s="74"/>
      <c r="AQ68" s="324"/>
      <c r="AR68" s="94" t="s">
        <v>350</v>
      </c>
      <c r="AS68" s="104">
        <v>0</v>
      </c>
    </row>
    <row r="69" spans="1:227" ht="69" customHeight="1" x14ac:dyDescent="0.2">
      <c r="B69" s="74">
        <v>25</v>
      </c>
      <c r="C69" s="74"/>
      <c r="D69" s="74">
        <v>4</v>
      </c>
      <c r="E69" s="74" t="s">
        <v>87</v>
      </c>
      <c r="F69" s="74" t="s">
        <v>131</v>
      </c>
      <c r="G69" s="74" t="s">
        <v>132</v>
      </c>
      <c r="H69" s="74"/>
      <c r="I69" s="74"/>
      <c r="J69" s="74">
        <v>4</v>
      </c>
      <c r="K69" s="97" t="s">
        <v>211</v>
      </c>
      <c r="L69" s="74">
        <v>1</v>
      </c>
      <c r="M69" s="74">
        <v>10</v>
      </c>
      <c r="N69" s="74">
        <v>0</v>
      </c>
      <c r="O69" s="74">
        <v>7.2068965517241379</v>
      </c>
      <c r="P69" s="74">
        <v>2</v>
      </c>
      <c r="Q69" s="74" t="s">
        <v>316</v>
      </c>
      <c r="R69" s="74">
        <v>4.1413793103448278</v>
      </c>
      <c r="S69" s="101" t="s">
        <v>342</v>
      </c>
      <c r="T69" s="106">
        <v>10</v>
      </c>
      <c r="U69" s="106">
        <v>5</v>
      </c>
      <c r="V69" s="106">
        <v>0</v>
      </c>
      <c r="W69" s="106">
        <v>1</v>
      </c>
      <c r="X69" s="106">
        <v>8</v>
      </c>
      <c r="Y69" s="106"/>
      <c r="Z69" s="106">
        <v>5.8000000000000007</v>
      </c>
      <c r="AA69" s="74"/>
      <c r="AB69" s="74"/>
      <c r="AC69" s="74"/>
      <c r="AD69" s="74"/>
      <c r="AE69" s="74"/>
      <c r="AF69" s="74"/>
      <c r="AG69" s="74"/>
      <c r="AH69" s="74"/>
      <c r="AI69" s="74"/>
      <c r="AJ69" s="74"/>
      <c r="AK69" s="74"/>
      <c r="AL69" s="74"/>
      <c r="AM69" s="74"/>
      <c r="AN69" s="74"/>
      <c r="AO69" s="74"/>
      <c r="AP69" s="74"/>
      <c r="AQ69" s="324"/>
      <c r="AR69" s="120" t="s">
        <v>353</v>
      </c>
      <c r="AS69" s="121">
        <v>97092</v>
      </c>
    </row>
    <row r="70" spans="1:227" ht="69" customHeight="1" x14ac:dyDescent="0.2">
      <c r="B70" s="74">
        <v>26</v>
      </c>
      <c r="C70" s="74"/>
      <c r="D70" s="74">
        <v>10</v>
      </c>
      <c r="E70" s="74" t="s">
        <v>87</v>
      </c>
      <c r="F70" s="74" t="s">
        <v>133</v>
      </c>
      <c r="G70" s="74" t="s">
        <v>134</v>
      </c>
      <c r="H70" s="74"/>
      <c r="I70" s="74"/>
      <c r="J70" s="74">
        <v>10</v>
      </c>
      <c r="K70" s="99"/>
      <c r="L70" s="91"/>
      <c r="M70" s="91"/>
      <c r="N70" s="91"/>
      <c r="O70" s="91"/>
      <c r="P70" s="91"/>
      <c r="Q70" s="91"/>
      <c r="R70" s="91"/>
      <c r="S70" s="73"/>
      <c r="T70" s="74"/>
      <c r="U70" s="74"/>
      <c r="V70" s="74"/>
      <c r="W70" s="74"/>
      <c r="X70" s="74"/>
      <c r="Y70" s="74"/>
      <c r="Z70" s="74"/>
      <c r="AA70" s="74"/>
      <c r="AB70" s="74"/>
      <c r="AC70" s="74"/>
      <c r="AD70" s="74"/>
      <c r="AE70" s="74"/>
      <c r="AF70" s="74"/>
      <c r="AG70" s="74"/>
      <c r="AH70" s="74"/>
      <c r="AI70" s="74"/>
      <c r="AJ70" s="74"/>
      <c r="AK70" s="74"/>
      <c r="AL70" s="74"/>
      <c r="AM70" s="74"/>
      <c r="AN70" s="74"/>
      <c r="AO70" s="74"/>
      <c r="AP70" s="74"/>
      <c r="AQ70" s="324"/>
      <c r="AR70" s="94" t="s">
        <v>320</v>
      </c>
      <c r="AS70" s="104">
        <v>0</v>
      </c>
    </row>
    <row r="71" spans="1:227" ht="69" customHeight="1" x14ac:dyDescent="0.2">
      <c r="B71" s="74">
        <v>27</v>
      </c>
      <c r="C71" s="74"/>
      <c r="D71" s="74">
        <v>1</v>
      </c>
      <c r="E71" s="74"/>
      <c r="F71" s="74" t="s">
        <v>135</v>
      </c>
      <c r="G71" s="74" t="s">
        <v>136</v>
      </c>
      <c r="H71" s="74"/>
      <c r="I71" s="74"/>
      <c r="J71" s="103">
        <v>1</v>
      </c>
      <c r="K71" s="109" t="s">
        <v>212</v>
      </c>
      <c r="L71" s="106">
        <v>10</v>
      </c>
      <c r="M71" s="106">
        <v>10</v>
      </c>
      <c r="N71" s="106">
        <v>0</v>
      </c>
      <c r="O71" s="106">
        <v>1</v>
      </c>
      <c r="P71" s="106">
        <v>10</v>
      </c>
      <c r="Q71" s="106"/>
      <c r="R71" s="106">
        <v>7.2</v>
      </c>
      <c r="S71" s="73"/>
      <c r="T71" s="74"/>
      <c r="U71" s="74"/>
      <c r="V71" s="74"/>
      <c r="W71" s="74"/>
      <c r="X71" s="74"/>
      <c r="Y71" s="74"/>
      <c r="Z71" s="74"/>
      <c r="AA71" s="74"/>
      <c r="AB71" s="74"/>
      <c r="AC71" s="74"/>
      <c r="AD71" s="74"/>
      <c r="AE71" s="74"/>
      <c r="AF71" s="74"/>
      <c r="AG71" s="74"/>
      <c r="AH71" s="74"/>
      <c r="AI71" s="74"/>
      <c r="AJ71" s="74"/>
      <c r="AK71" s="74"/>
      <c r="AL71" s="74"/>
      <c r="AM71" s="74"/>
      <c r="AN71" s="74"/>
      <c r="AO71" s="74"/>
      <c r="AP71" s="74"/>
      <c r="AQ71" s="324"/>
      <c r="AR71" s="120" t="s">
        <v>354</v>
      </c>
      <c r="AS71" s="121">
        <v>626400</v>
      </c>
    </row>
    <row r="72" spans="1:227" ht="69" customHeight="1" x14ac:dyDescent="0.2">
      <c r="B72" s="74">
        <v>28</v>
      </c>
      <c r="C72" s="74"/>
      <c r="D72" s="74">
        <v>5</v>
      </c>
      <c r="E72" s="74" t="s">
        <v>87</v>
      </c>
      <c r="F72" s="74" t="s">
        <v>137</v>
      </c>
      <c r="G72" s="74" t="s">
        <v>138</v>
      </c>
      <c r="H72" s="74"/>
      <c r="I72" s="74"/>
      <c r="J72" s="74">
        <v>5</v>
      </c>
      <c r="K72" s="108"/>
      <c r="L72" s="92"/>
      <c r="M72" s="92"/>
      <c r="N72" s="92"/>
      <c r="O72" s="92"/>
      <c r="P72" s="92"/>
      <c r="Q72" s="92"/>
      <c r="R72" s="92"/>
      <c r="S72" s="73"/>
      <c r="T72" s="74"/>
      <c r="U72" s="74"/>
      <c r="V72" s="74"/>
      <c r="W72" s="74"/>
      <c r="X72" s="74"/>
      <c r="Y72" s="74"/>
      <c r="Z72" s="74"/>
      <c r="AA72" s="74"/>
      <c r="AB72" s="74"/>
      <c r="AC72" s="74"/>
      <c r="AD72" s="74"/>
      <c r="AE72" s="74"/>
      <c r="AF72" s="74"/>
      <c r="AG72" s="74"/>
      <c r="AH72" s="74"/>
      <c r="AI72" s="74"/>
      <c r="AJ72" s="74"/>
      <c r="AK72" s="74"/>
      <c r="AL72" s="74"/>
      <c r="AM72" s="74"/>
      <c r="AN72" s="74"/>
      <c r="AO72" s="74"/>
      <c r="AP72" s="74"/>
      <c r="AQ72" s="324"/>
      <c r="AR72" s="94" t="s">
        <v>320</v>
      </c>
      <c r="AS72" s="104">
        <v>0</v>
      </c>
    </row>
    <row r="73" spans="1:227" ht="69" customHeight="1" x14ac:dyDescent="0.2">
      <c r="B73" s="74">
        <v>29</v>
      </c>
      <c r="C73" s="74"/>
      <c r="D73" s="74">
        <v>5</v>
      </c>
      <c r="E73" s="74" t="s">
        <v>87</v>
      </c>
      <c r="F73" s="74" t="s">
        <v>139</v>
      </c>
      <c r="G73" s="74" t="s">
        <v>140</v>
      </c>
      <c r="H73" s="74"/>
      <c r="I73" s="74"/>
      <c r="J73" s="74">
        <v>5</v>
      </c>
      <c r="K73" s="97"/>
      <c r="L73" s="74"/>
      <c r="M73" s="74"/>
      <c r="N73" s="74"/>
      <c r="O73" s="74"/>
      <c r="P73" s="74"/>
      <c r="Q73" s="74"/>
      <c r="R73" s="74"/>
      <c r="S73" s="73"/>
      <c r="T73" s="74"/>
      <c r="U73" s="74"/>
      <c r="V73" s="74"/>
      <c r="W73" s="74"/>
      <c r="X73" s="74"/>
      <c r="Y73" s="74"/>
      <c r="Z73" s="74"/>
      <c r="AA73" s="74"/>
      <c r="AB73" s="74"/>
      <c r="AC73" s="74"/>
      <c r="AD73" s="74"/>
      <c r="AE73" s="74"/>
      <c r="AF73" s="74"/>
      <c r="AG73" s="74"/>
      <c r="AH73" s="74"/>
      <c r="AI73" s="74"/>
      <c r="AJ73" s="74"/>
      <c r="AK73" s="74"/>
      <c r="AL73" s="74"/>
      <c r="AM73" s="74"/>
      <c r="AN73" s="74"/>
      <c r="AO73" s="74"/>
      <c r="AP73" s="74"/>
      <c r="AQ73" s="324"/>
      <c r="AR73" s="94" t="s">
        <v>320</v>
      </c>
      <c r="AS73" s="104">
        <v>0</v>
      </c>
    </row>
    <row r="74" spans="1:227" ht="69" customHeight="1" x14ac:dyDescent="0.2">
      <c r="B74" s="74">
        <v>30</v>
      </c>
      <c r="C74" s="74"/>
      <c r="D74" s="74">
        <v>10</v>
      </c>
      <c r="E74" s="74" t="s">
        <v>87</v>
      </c>
      <c r="F74" s="74" t="s">
        <v>141</v>
      </c>
      <c r="G74" s="74" t="s">
        <v>142</v>
      </c>
      <c r="H74" s="74"/>
      <c r="I74" s="74"/>
      <c r="J74" s="74">
        <v>10</v>
      </c>
      <c r="K74" s="97" t="s">
        <v>213</v>
      </c>
      <c r="L74" s="74">
        <v>1</v>
      </c>
      <c r="M74" s="74">
        <v>10</v>
      </c>
      <c r="N74" s="74">
        <v>0</v>
      </c>
      <c r="O74" s="74">
        <v>1</v>
      </c>
      <c r="P74" s="74">
        <v>2</v>
      </c>
      <c r="Q74" s="74" t="s">
        <v>289</v>
      </c>
      <c r="R74" s="74">
        <v>2.9</v>
      </c>
      <c r="S74" s="101" t="s">
        <v>343</v>
      </c>
      <c r="T74" s="106">
        <v>10</v>
      </c>
      <c r="U74" s="106">
        <v>5</v>
      </c>
      <c r="V74" s="106">
        <v>0</v>
      </c>
      <c r="W74" s="106">
        <v>6</v>
      </c>
      <c r="X74" s="106">
        <v>9</v>
      </c>
      <c r="Y74" s="106"/>
      <c r="Z74" s="106">
        <v>7</v>
      </c>
      <c r="AA74" s="74"/>
      <c r="AB74" s="74"/>
      <c r="AC74" s="74"/>
      <c r="AD74" s="74"/>
      <c r="AE74" s="74"/>
      <c r="AF74" s="74"/>
      <c r="AG74" s="74"/>
      <c r="AH74" s="74"/>
      <c r="AI74" s="74"/>
      <c r="AJ74" s="74"/>
      <c r="AK74" s="74"/>
      <c r="AL74" s="74"/>
      <c r="AM74" s="74"/>
      <c r="AN74" s="74"/>
      <c r="AO74" s="74"/>
      <c r="AP74" s="74"/>
      <c r="AQ74" s="324"/>
      <c r="AR74" s="120" t="s">
        <v>353</v>
      </c>
      <c r="AS74" s="121">
        <v>208800</v>
      </c>
    </row>
    <row r="75" spans="1:227" ht="69" customHeight="1" x14ac:dyDescent="0.2">
      <c r="B75" s="74">
        <v>31</v>
      </c>
      <c r="C75" s="74"/>
      <c r="D75" s="74">
        <v>5</v>
      </c>
      <c r="E75" s="74" t="s">
        <v>87</v>
      </c>
      <c r="F75" s="74" t="s">
        <v>143</v>
      </c>
      <c r="G75" s="74" t="s">
        <v>144</v>
      </c>
      <c r="H75" s="74"/>
      <c r="I75" s="74"/>
      <c r="J75" s="74">
        <v>5</v>
      </c>
      <c r="K75" s="97"/>
      <c r="L75" s="74"/>
      <c r="M75" s="74"/>
      <c r="N75" s="74"/>
      <c r="O75" s="74"/>
      <c r="P75" s="74"/>
      <c r="Q75" s="74"/>
      <c r="R75" s="74"/>
      <c r="S75" s="73"/>
      <c r="T75" s="74"/>
      <c r="U75" s="74"/>
      <c r="V75" s="74"/>
      <c r="W75" s="74"/>
      <c r="X75" s="74"/>
      <c r="Y75" s="74"/>
      <c r="Z75" s="74"/>
      <c r="AA75" s="74"/>
      <c r="AB75" s="74"/>
      <c r="AC75" s="74"/>
      <c r="AD75" s="74"/>
      <c r="AE75" s="74"/>
      <c r="AF75" s="74"/>
      <c r="AG75" s="74"/>
      <c r="AH75" s="74"/>
      <c r="AI75" s="74"/>
      <c r="AJ75" s="74"/>
      <c r="AK75" s="74"/>
      <c r="AL75" s="74"/>
      <c r="AM75" s="74"/>
      <c r="AN75" s="74"/>
      <c r="AO75" s="74"/>
      <c r="AP75" s="74"/>
      <c r="AQ75" s="324"/>
      <c r="AR75" s="94" t="s">
        <v>320</v>
      </c>
      <c r="AS75" s="104">
        <v>0</v>
      </c>
    </row>
    <row r="76" spans="1:227" ht="69" customHeight="1" x14ac:dyDescent="0.2">
      <c r="B76" s="74">
        <v>32</v>
      </c>
      <c r="C76" s="74"/>
      <c r="D76" s="74">
        <v>2</v>
      </c>
      <c r="E76" s="74" t="s">
        <v>87</v>
      </c>
      <c r="F76" s="74" t="s">
        <v>145</v>
      </c>
      <c r="G76" s="74" t="s">
        <v>146</v>
      </c>
      <c r="H76" s="74"/>
      <c r="I76" s="74"/>
      <c r="J76" s="74">
        <v>2</v>
      </c>
      <c r="K76" s="97"/>
      <c r="L76" s="74"/>
      <c r="M76" s="74"/>
      <c r="N76" s="74"/>
      <c r="O76" s="74"/>
      <c r="P76" s="74"/>
      <c r="Q76" s="74"/>
      <c r="R76" s="74"/>
      <c r="S76" s="51" t="s">
        <v>145</v>
      </c>
      <c r="T76" s="74">
        <v>10</v>
      </c>
      <c r="U76" s="74">
        <v>5</v>
      </c>
      <c r="V76" s="74">
        <v>0</v>
      </c>
      <c r="W76" s="74">
        <v>1</v>
      </c>
      <c r="X76" s="74">
        <v>9</v>
      </c>
      <c r="Y76" s="74"/>
      <c r="Z76" s="74">
        <v>6</v>
      </c>
      <c r="AA76" s="74"/>
      <c r="AB76" s="74"/>
      <c r="AC76" s="74"/>
      <c r="AD76" s="74"/>
      <c r="AE76" s="74"/>
      <c r="AF76" s="74"/>
      <c r="AG76" s="74"/>
      <c r="AH76" s="74"/>
      <c r="AI76" s="74"/>
      <c r="AJ76" s="74"/>
      <c r="AK76" s="74"/>
      <c r="AL76" s="74"/>
      <c r="AM76" s="74"/>
      <c r="AN76" s="74"/>
      <c r="AO76" s="74"/>
      <c r="AP76" s="74"/>
      <c r="AQ76" s="324"/>
      <c r="AR76" s="94" t="s">
        <v>350</v>
      </c>
      <c r="AS76" s="104">
        <v>0</v>
      </c>
    </row>
    <row r="77" spans="1:227" ht="69" customHeight="1" x14ac:dyDescent="0.2">
      <c r="B77" s="74">
        <v>33</v>
      </c>
      <c r="C77" s="74"/>
      <c r="D77" s="74">
        <v>1</v>
      </c>
      <c r="E77" s="74" t="s">
        <v>147</v>
      </c>
      <c r="F77" s="74" t="s">
        <v>148</v>
      </c>
      <c r="G77" s="74" t="s">
        <v>149</v>
      </c>
      <c r="H77" s="74"/>
      <c r="I77" s="74"/>
      <c r="J77" s="74">
        <v>1</v>
      </c>
      <c r="K77" s="97" t="s">
        <v>214</v>
      </c>
      <c r="L77" s="74">
        <v>1</v>
      </c>
      <c r="M77" s="74">
        <v>10</v>
      </c>
      <c r="N77" s="74">
        <v>0</v>
      </c>
      <c r="O77" s="74">
        <v>1</v>
      </c>
      <c r="P77" s="74">
        <v>3</v>
      </c>
      <c r="Q77" s="74" t="s">
        <v>316</v>
      </c>
      <c r="R77" s="74">
        <v>3.1</v>
      </c>
      <c r="S77" s="101" t="s">
        <v>344</v>
      </c>
      <c r="T77" s="106">
        <v>10</v>
      </c>
      <c r="U77" s="106">
        <v>5</v>
      </c>
      <c r="V77" s="106">
        <v>0</v>
      </c>
      <c r="W77" s="106">
        <v>6</v>
      </c>
      <c r="X77" s="106">
        <v>8</v>
      </c>
      <c r="Y77" s="106"/>
      <c r="Z77" s="106">
        <v>6.8000000000000007</v>
      </c>
      <c r="AA77" s="74"/>
      <c r="AB77" s="74"/>
      <c r="AC77" s="74"/>
      <c r="AD77" s="74"/>
      <c r="AE77" s="74"/>
      <c r="AF77" s="74"/>
      <c r="AG77" s="74"/>
      <c r="AH77" s="74"/>
      <c r="AI77" s="74"/>
      <c r="AJ77" s="74"/>
      <c r="AK77" s="74"/>
      <c r="AL77" s="74"/>
      <c r="AM77" s="74"/>
      <c r="AN77" s="74"/>
      <c r="AO77" s="74"/>
      <c r="AP77" s="74"/>
      <c r="AQ77" s="324"/>
      <c r="AR77" s="120" t="s">
        <v>353</v>
      </c>
      <c r="AS77" s="121">
        <v>58000</v>
      </c>
    </row>
    <row r="78" spans="1:227" ht="69" customHeight="1" x14ac:dyDescent="0.2">
      <c r="B78" s="74">
        <v>34</v>
      </c>
      <c r="C78" s="74"/>
      <c r="D78" s="74">
        <v>1</v>
      </c>
      <c r="E78" s="74" t="s">
        <v>150</v>
      </c>
      <c r="F78" s="74" t="s">
        <v>151</v>
      </c>
      <c r="G78" s="74" t="s">
        <v>152</v>
      </c>
      <c r="H78" s="74"/>
      <c r="I78" s="74"/>
      <c r="J78" s="74">
        <v>1</v>
      </c>
      <c r="K78" s="97" t="s">
        <v>215</v>
      </c>
      <c r="L78" s="74">
        <v>1</v>
      </c>
      <c r="M78" s="74">
        <v>10</v>
      </c>
      <c r="N78" s="74">
        <v>0</v>
      </c>
      <c r="O78" s="74">
        <v>1</v>
      </c>
      <c r="P78" s="74">
        <v>8</v>
      </c>
      <c r="Q78" s="74" t="s">
        <v>316</v>
      </c>
      <c r="R78" s="74">
        <v>4.0999999999999996</v>
      </c>
      <c r="S78" s="101" t="s">
        <v>345</v>
      </c>
      <c r="T78" s="106">
        <v>10</v>
      </c>
      <c r="U78" s="106">
        <v>5</v>
      </c>
      <c r="V78" s="106">
        <v>0</v>
      </c>
      <c r="W78" s="106">
        <v>11</v>
      </c>
      <c r="X78" s="106">
        <v>6</v>
      </c>
      <c r="Y78" s="106"/>
      <c r="Z78" s="106">
        <v>7.4</v>
      </c>
      <c r="AA78" s="74"/>
      <c r="AB78" s="74"/>
      <c r="AC78" s="74"/>
      <c r="AD78" s="74"/>
      <c r="AE78" s="74"/>
      <c r="AF78" s="74"/>
      <c r="AG78" s="74"/>
      <c r="AH78" s="74"/>
      <c r="AI78" s="74"/>
      <c r="AJ78" s="74"/>
      <c r="AK78" s="74"/>
      <c r="AL78" s="74"/>
      <c r="AM78" s="74"/>
      <c r="AN78" s="74"/>
      <c r="AO78" s="74"/>
      <c r="AP78" s="74"/>
      <c r="AQ78" s="324"/>
      <c r="AR78" s="120" t="s">
        <v>353</v>
      </c>
      <c r="AS78" s="121">
        <v>348000</v>
      </c>
    </row>
    <row r="79" spans="1:227" ht="69" customHeight="1" thickBot="1" x14ac:dyDescent="0.25">
      <c r="B79" s="74">
        <v>35</v>
      </c>
      <c r="C79" s="74"/>
      <c r="D79" s="74">
        <v>3</v>
      </c>
      <c r="E79" s="74" t="s">
        <v>153</v>
      </c>
      <c r="F79" s="74" t="s">
        <v>154</v>
      </c>
      <c r="G79" s="74"/>
      <c r="H79" s="74"/>
      <c r="I79" s="74"/>
      <c r="J79" s="74">
        <v>3</v>
      </c>
      <c r="K79" s="97"/>
      <c r="L79" s="74"/>
      <c r="M79" s="74"/>
      <c r="N79" s="74"/>
      <c r="O79" s="74"/>
      <c r="P79" s="74"/>
      <c r="Q79" s="74"/>
      <c r="R79" s="74"/>
      <c r="S79" s="73"/>
      <c r="T79" s="74"/>
      <c r="U79" s="74"/>
      <c r="V79" s="74"/>
      <c r="W79" s="74"/>
      <c r="X79" s="74"/>
      <c r="Y79" s="74"/>
      <c r="Z79" s="74"/>
      <c r="AA79" s="74"/>
      <c r="AB79" s="74"/>
      <c r="AC79" s="74"/>
      <c r="AD79" s="74"/>
      <c r="AE79" s="74"/>
      <c r="AF79" s="74"/>
      <c r="AG79" s="74"/>
      <c r="AH79" s="74"/>
      <c r="AI79" s="74"/>
      <c r="AJ79" s="74"/>
      <c r="AK79" s="74"/>
      <c r="AL79" s="74"/>
      <c r="AM79" s="74"/>
      <c r="AN79" s="74"/>
      <c r="AO79" s="74"/>
      <c r="AP79" s="74"/>
      <c r="AQ79" s="324"/>
      <c r="AR79" s="94" t="s">
        <v>320</v>
      </c>
      <c r="AS79" s="104">
        <v>0</v>
      </c>
    </row>
    <row r="80" spans="1:227" s="49" customFormat="1" ht="69" customHeight="1" x14ac:dyDescent="0.2">
      <c r="A80" s="85"/>
      <c r="B80" s="74">
        <v>36</v>
      </c>
      <c r="C80" s="74"/>
      <c r="D80" s="74">
        <v>1</v>
      </c>
      <c r="E80" s="74"/>
      <c r="F80" s="74" t="s">
        <v>155</v>
      </c>
      <c r="G80" s="74" t="s">
        <v>156</v>
      </c>
      <c r="H80" s="74"/>
      <c r="I80" s="74"/>
      <c r="J80" s="74">
        <v>1</v>
      </c>
      <c r="K80" s="97" t="s">
        <v>216</v>
      </c>
      <c r="L80" s="74"/>
      <c r="M80" s="74"/>
      <c r="N80" s="74"/>
      <c r="O80" s="74"/>
      <c r="P80" s="74"/>
      <c r="Q80" s="74"/>
      <c r="R80" s="74">
        <v>0</v>
      </c>
      <c r="S80" s="101" t="s">
        <v>346</v>
      </c>
      <c r="T80" s="106">
        <v>10</v>
      </c>
      <c r="U80" s="106">
        <v>5</v>
      </c>
      <c r="V80" s="106">
        <v>0</v>
      </c>
      <c r="W80" s="106">
        <v>11</v>
      </c>
      <c r="X80" s="106">
        <v>8</v>
      </c>
      <c r="Y80" s="106"/>
      <c r="Z80" s="106">
        <v>7.8000000000000007</v>
      </c>
      <c r="AA80" s="74"/>
      <c r="AB80" s="74"/>
      <c r="AC80" s="74"/>
      <c r="AD80" s="74"/>
      <c r="AE80" s="74"/>
      <c r="AF80" s="74"/>
      <c r="AG80" s="74"/>
      <c r="AH80" s="74"/>
      <c r="AI80" s="74"/>
      <c r="AJ80" s="74"/>
      <c r="AK80" s="74"/>
      <c r="AL80" s="74"/>
      <c r="AM80" s="74"/>
      <c r="AN80" s="74"/>
      <c r="AO80" s="74"/>
      <c r="AP80" s="74"/>
      <c r="AQ80" s="324"/>
      <c r="AR80" s="120" t="s">
        <v>353</v>
      </c>
      <c r="AS80" s="121">
        <v>98600</v>
      </c>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78"/>
      <c r="FG80" s="78"/>
      <c r="FH80" s="78"/>
      <c r="FI80" s="78"/>
      <c r="FJ80" s="78"/>
      <c r="FK80" s="78"/>
      <c r="FL80" s="78"/>
      <c r="FM80" s="78"/>
      <c r="FN80" s="78"/>
      <c r="FO80" s="78"/>
      <c r="FP80" s="78"/>
      <c r="FQ80" s="78"/>
      <c r="FR80" s="78"/>
      <c r="FS80" s="78"/>
      <c r="FT80" s="78"/>
      <c r="FU80" s="78"/>
      <c r="FV80" s="78"/>
      <c r="FW80" s="78"/>
      <c r="FX80" s="78"/>
      <c r="FY80" s="78"/>
      <c r="FZ80" s="78"/>
      <c r="GA80" s="78"/>
      <c r="GB80" s="78"/>
      <c r="GC80" s="78"/>
      <c r="GD80" s="78"/>
      <c r="GE80" s="78"/>
      <c r="GF80" s="78"/>
      <c r="GG80" s="78"/>
      <c r="GH80" s="78"/>
      <c r="GI80" s="78"/>
      <c r="GJ80" s="78"/>
      <c r="GK80" s="78"/>
      <c r="GL80" s="78"/>
      <c r="GM80" s="78"/>
      <c r="GN80" s="78"/>
      <c r="GO80" s="78"/>
      <c r="GP80" s="78"/>
      <c r="GQ80" s="78"/>
      <c r="GR80" s="78"/>
      <c r="GS80" s="78"/>
      <c r="GT80" s="78"/>
      <c r="GU80" s="78"/>
      <c r="GV80" s="78"/>
      <c r="GW80" s="78"/>
      <c r="GX80" s="78"/>
      <c r="GY80" s="78"/>
      <c r="GZ80" s="78"/>
      <c r="HA80" s="78"/>
      <c r="HB80" s="78"/>
      <c r="HC80" s="78"/>
      <c r="HD80" s="78"/>
      <c r="HE80" s="78"/>
      <c r="HF80" s="78"/>
      <c r="HG80" s="78"/>
      <c r="HH80" s="78"/>
      <c r="HI80" s="78"/>
      <c r="HJ80" s="78"/>
      <c r="HK80" s="78"/>
      <c r="HL80" s="78"/>
      <c r="HM80" s="78"/>
      <c r="HN80" s="78"/>
      <c r="HO80" s="78"/>
      <c r="HP80" s="78"/>
      <c r="HQ80" s="78"/>
      <c r="HR80" s="78"/>
      <c r="HS80" s="78"/>
    </row>
    <row r="81" spans="1:227" s="45" customFormat="1" ht="69" customHeight="1" x14ac:dyDescent="0.2">
      <c r="A81" s="85"/>
      <c r="B81" s="91">
        <v>37</v>
      </c>
      <c r="C81" s="91"/>
      <c r="D81" s="91">
        <v>1</v>
      </c>
      <c r="E81" s="91" t="s">
        <v>87</v>
      </c>
      <c r="F81" s="91" t="s">
        <v>157</v>
      </c>
      <c r="G81" s="91" t="s">
        <v>158</v>
      </c>
      <c r="H81" s="91"/>
      <c r="I81" s="91"/>
      <c r="J81" s="91">
        <v>1</v>
      </c>
      <c r="K81" s="112" t="s">
        <v>217</v>
      </c>
      <c r="L81" s="111">
        <v>10</v>
      </c>
      <c r="M81" s="111">
        <v>10</v>
      </c>
      <c r="N81" s="111">
        <v>0</v>
      </c>
      <c r="O81" s="111">
        <v>1</v>
      </c>
      <c r="P81" s="111">
        <v>7</v>
      </c>
      <c r="Q81" s="111" t="s">
        <v>289</v>
      </c>
      <c r="R81" s="111">
        <v>6.6000000000000005</v>
      </c>
      <c r="S81" s="8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324"/>
      <c r="AR81" s="120" t="s">
        <v>354</v>
      </c>
      <c r="AS81" s="136">
        <v>672800</v>
      </c>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78"/>
      <c r="FG81" s="78"/>
      <c r="FH81" s="78"/>
      <c r="FI81" s="78"/>
      <c r="FJ81" s="78"/>
      <c r="FK81" s="78"/>
      <c r="FL81" s="78"/>
      <c r="FM81" s="78"/>
      <c r="FN81" s="78"/>
      <c r="FO81" s="78"/>
      <c r="FP81" s="78"/>
      <c r="FQ81" s="78"/>
      <c r="FR81" s="78"/>
      <c r="FS81" s="78"/>
      <c r="FT81" s="78"/>
      <c r="FU81" s="78"/>
      <c r="FV81" s="78"/>
      <c r="FW81" s="78"/>
      <c r="FX81" s="78"/>
      <c r="FY81" s="78"/>
      <c r="FZ81" s="78"/>
      <c r="GA81" s="78"/>
      <c r="GB81" s="78"/>
      <c r="GC81" s="78"/>
      <c r="GD81" s="78"/>
      <c r="GE81" s="78"/>
      <c r="GF81" s="78"/>
      <c r="GG81" s="78"/>
      <c r="GH81" s="78"/>
      <c r="GI81" s="78"/>
      <c r="GJ81" s="78"/>
      <c r="GK81" s="78"/>
      <c r="GL81" s="78"/>
      <c r="GM81" s="78"/>
      <c r="GN81" s="78"/>
      <c r="GO81" s="78"/>
      <c r="GP81" s="78"/>
      <c r="GQ81" s="78"/>
      <c r="GR81" s="78"/>
      <c r="GS81" s="78"/>
      <c r="GT81" s="78"/>
      <c r="GU81" s="78"/>
      <c r="GV81" s="78"/>
      <c r="GW81" s="78"/>
      <c r="GX81" s="78"/>
      <c r="GY81" s="78"/>
      <c r="GZ81" s="78"/>
      <c r="HA81" s="78"/>
      <c r="HB81" s="78"/>
      <c r="HC81" s="78"/>
      <c r="HD81" s="78"/>
      <c r="HE81" s="78"/>
      <c r="HF81" s="78"/>
      <c r="HG81" s="78"/>
      <c r="HH81" s="78"/>
      <c r="HI81" s="78"/>
      <c r="HJ81" s="78"/>
      <c r="HK81" s="78"/>
      <c r="HL81" s="78"/>
      <c r="HM81" s="78"/>
      <c r="HN81" s="78"/>
      <c r="HO81" s="78"/>
      <c r="HP81" s="78"/>
      <c r="HQ81" s="78"/>
      <c r="HR81" s="78"/>
      <c r="HS81" s="78"/>
    </row>
    <row r="82" spans="1:227" s="45" customFormat="1" ht="69" customHeight="1" x14ac:dyDescent="0.2">
      <c r="A82" s="85"/>
      <c r="B82" s="74">
        <v>38</v>
      </c>
      <c r="C82" s="74"/>
      <c r="D82" s="74">
        <v>1</v>
      </c>
      <c r="E82" s="74" t="s">
        <v>87</v>
      </c>
      <c r="F82" s="74" t="s">
        <v>159</v>
      </c>
      <c r="G82" s="74" t="s">
        <v>160</v>
      </c>
      <c r="H82" s="74"/>
      <c r="I82" s="74"/>
      <c r="J82" s="74">
        <v>1</v>
      </c>
      <c r="K82" s="79" t="s">
        <v>218</v>
      </c>
      <c r="L82" s="74">
        <v>10</v>
      </c>
      <c r="M82" s="74">
        <v>10</v>
      </c>
      <c r="N82" s="74">
        <v>0</v>
      </c>
      <c r="O82" s="74">
        <v>1</v>
      </c>
      <c r="P82" s="74"/>
      <c r="Q82" s="74"/>
      <c r="R82" s="74">
        <v>5.2</v>
      </c>
      <c r="S82" s="73"/>
      <c r="T82" s="74"/>
      <c r="U82" s="74"/>
      <c r="V82" s="74"/>
      <c r="W82" s="74"/>
      <c r="X82" s="74"/>
      <c r="Y82" s="74"/>
      <c r="Z82" s="74"/>
      <c r="AA82" s="74"/>
      <c r="AB82" s="74"/>
      <c r="AC82" s="74"/>
      <c r="AD82" s="74"/>
      <c r="AE82" s="74"/>
      <c r="AF82" s="74"/>
      <c r="AG82" s="74"/>
      <c r="AH82" s="74"/>
      <c r="AI82" s="74"/>
      <c r="AJ82" s="74"/>
      <c r="AK82" s="74"/>
      <c r="AL82" s="74"/>
      <c r="AM82" s="74"/>
      <c r="AN82" s="74"/>
      <c r="AO82" s="74"/>
      <c r="AP82" s="74"/>
      <c r="AQ82" s="325"/>
      <c r="AR82" s="94" t="s">
        <v>350</v>
      </c>
      <c r="AS82" s="104">
        <v>0</v>
      </c>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8"/>
      <c r="ES82" s="78"/>
      <c r="ET82" s="78"/>
      <c r="EU82" s="78"/>
      <c r="EV82" s="78"/>
      <c r="EW82" s="78"/>
      <c r="EX82" s="78"/>
      <c r="EY82" s="78"/>
      <c r="EZ82" s="78"/>
      <c r="FA82" s="78"/>
      <c r="FB82" s="78"/>
      <c r="FC82" s="78"/>
      <c r="FD82" s="78"/>
      <c r="FE82" s="78"/>
      <c r="FF82" s="78"/>
      <c r="FG82" s="78"/>
      <c r="FH82" s="78"/>
      <c r="FI82" s="78"/>
      <c r="FJ82" s="78"/>
      <c r="FK82" s="78"/>
      <c r="FL82" s="78"/>
      <c r="FM82" s="78"/>
      <c r="FN82" s="78"/>
      <c r="FO82" s="78"/>
      <c r="FP82" s="78"/>
      <c r="FQ82" s="78"/>
      <c r="FR82" s="78"/>
      <c r="FS82" s="78"/>
      <c r="FT82" s="78"/>
      <c r="FU82" s="78"/>
      <c r="FV82" s="78"/>
      <c r="FW82" s="78"/>
      <c r="FX82" s="78"/>
      <c r="FY82" s="78"/>
      <c r="FZ82" s="78"/>
      <c r="GA82" s="78"/>
      <c r="GB82" s="78"/>
      <c r="GC82" s="78"/>
      <c r="GD82" s="78"/>
      <c r="GE82" s="78"/>
      <c r="GF82" s="78"/>
      <c r="GG82" s="78"/>
      <c r="GH82" s="78"/>
      <c r="GI82" s="78"/>
      <c r="GJ82" s="78"/>
      <c r="GK82" s="78"/>
      <c r="GL82" s="78"/>
      <c r="GM82" s="78"/>
      <c r="GN82" s="78"/>
      <c r="GO82" s="78"/>
      <c r="GP82" s="78"/>
      <c r="GQ82" s="78"/>
      <c r="GR82" s="78"/>
      <c r="GS82" s="78"/>
      <c r="GT82" s="78"/>
      <c r="GU82" s="78"/>
      <c r="GV82" s="78"/>
      <c r="GW82" s="78"/>
      <c r="GX82" s="78"/>
      <c r="GY82" s="78"/>
      <c r="GZ82" s="78"/>
      <c r="HA82" s="78"/>
      <c r="HB82" s="78"/>
      <c r="HC82" s="78"/>
      <c r="HD82" s="78"/>
      <c r="HE82" s="78"/>
      <c r="HF82" s="78"/>
      <c r="HG82" s="78"/>
      <c r="HH82" s="78"/>
      <c r="HI82" s="78"/>
      <c r="HJ82" s="78"/>
      <c r="HK82" s="78"/>
      <c r="HL82" s="78"/>
      <c r="HM82" s="78"/>
      <c r="HN82" s="78"/>
      <c r="HO82" s="78"/>
      <c r="HP82" s="78"/>
      <c r="HQ82" s="78"/>
      <c r="HR82" s="78"/>
      <c r="HS82" s="78"/>
    </row>
    <row r="83" spans="1:227" s="45" customFormat="1" ht="37.5" customHeight="1" x14ac:dyDescent="0.2">
      <c r="A83" s="85"/>
      <c r="B83" s="143" t="s">
        <v>349</v>
      </c>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5"/>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c r="EZ83" s="78"/>
      <c r="FA83" s="78"/>
      <c r="FB83" s="78"/>
      <c r="FC83" s="78"/>
      <c r="FD83" s="78"/>
      <c r="FE83" s="78"/>
      <c r="FF83" s="78"/>
      <c r="FG83" s="78"/>
      <c r="FH83" s="78"/>
      <c r="FI83" s="78"/>
      <c r="FJ83" s="78"/>
      <c r="FK83" s="78"/>
      <c r="FL83" s="78"/>
      <c r="FM83" s="78"/>
      <c r="FN83" s="78"/>
      <c r="FO83" s="78"/>
      <c r="FP83" s="78"/>
      <c r="FQ83" s="78"/>
      <c r="FR83" s="78"/>
      <c r="FS83" s="78"/>
      <c r="FT83" s="78"/>
      <c r="FU83" s="78"/>
      <c r="FV83" s="78"/>
      <c r="FW83" s="78"/>
      <c r="FX83" s="78"/>
      <c r="FY83" s="78"/>
      <c r="FZ83" s="78"/>
      <c r="GA83" s="78"/>
      <c r="GB83" s="78"/>
      <c r="GC83" s="78"/>
      <c r="GD83" s="78"/>
      <c r="GE83" s="78"/>
      <c r="GF83" s="78"/>
      <c r="GG83" s="78"/>
      <c r="GH83" s="78"/>
      <c r="GI83" s="78"/>
      <c r="GJ83" s="78"/>
      <c r="GK83" s="78"/>
      <c r="GL83" s="78"/>
      <c r="GM83" s="78"/>
      <c r="GN83" s="78"/>
      <c r="GO83" s="78"/>
      <c r="GP83" s="78"/>
      <c r="GQ83" s="78"/>
      <c r="GR83" s="78"/>
      <c r="GS83" s="78"/>
      <c r="GT83" s="78"/>
      <c r="GU83" s="78"/>
      <c r="GV83" s="78"/>
      <c r="GW83" s="78"/>
      <c r="GX83" s="78"/>
      <c r="GY83" s="78"/>
      <c r="GZ83" s="78"/>
      <c r="HA83" s="78"/>
      <c r="HB83" s="78"/>
      <c r="HC83" s="78"/>
      <c r="HD83" s="78"/>
      <c r="HE83" s="78"/>
      <c r="HF83" s="78"/>
      <c r="HG83" s="78"/>
      <c r="HH83" s="78"/>
      <c r="HI83" s="78"/>
      <c r="HJ83" s="78"/>
      <c r="HK83" s="78"/>
      <c r="HL83" s="78"/>
      <c r="HM83" s="78"/>
      <c r="HN83" s="78"/>
      <c r="HO83" s="78"/>
      <c r="HP83" s="78"/>
      <c r="HQ83" s="78"/>
      <c r="HR83" s="78"/>
      <c r="HS83" s="78"/>
    </row>
    <row r="84" spans="1:227" s="45" customFormat="1" ht="60" customHeight="1" x14ac:dyDescent="0.2">
      <c r="A84" s="78"/>
      <c r="B84" s="82">
        <v>1</v>
      </c>
      <c r="C84" s="82"/>
      <c r="D84" s="82">
        <v>10</v>
      </c>
      <c r="E84" s="82" t="s">
        <v>87</v>
      </c>
      <c r="F84" s="82" t="s">
        <v>88</v>
      </c>
      <c r="G84" s="92" t="s">
        <v>161</v>
      </c>
      <c r="H84" s="93"/>
      <c r="I84" s="93"/>
      <c r="J84" s="92"/>
      <c r="K84" s="114" t="s">
        <v>219</v>
      </c>
      <c r="L84" s="113">
        <v>10</v>
      </c>
      <c r="M84" s="113">
        <v>10</v>
      </c>
      <c r="N84" s="113">
        <v>0</v>
      </c>
      <c r="O84" s="113">
        <v>1</v>
      </c>
      <c r="P84" s="113">
        <v>10</v>
      </c>
      <c r="Q84" s="113" t="s">
        <v>289</v>
      </c>
      <c r="R84" s="113">
        <v>7.2</v>
      </c>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120" t="s">
        <v>354</v>
      </c>
      <c r="AS84" s="122">
        <v>77720</v>
      </c>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8"/>
      <c r="ES84" s="78"/>
      <c r="ET84" s="78"/>
      <c r="EU84" s="78"/>
      <c r="EV84" s="78"/>
      <c r="EW84" s="78"/>
      <c r="EX84" s="78"/>
      <c r="EY84" s="78"/>
      <c r="EZ84" s="78"/>
      <c r="FA84" s="78"/>
      <c r="FB84" s="78"/>
      <c r="FC84" s="78"/>
      <c r="FD84" s="78"/>
      <c r="FE84" s="78"/>
      <c r="FF84" s="78"/>
      <c r="FG84" s="78"/>
      <c r="FH84" s="78"/>
      <c r="FI84" s="78"/>
      <c r="FJ84" s="78"/>
      <c r="FK84" s="78"/>
      <c r="FL84" s="78"/>
      <c r="FM84" s="78"/>
      <c r="FN84" s="78"/>
      <c r="FO84" s="78"/>
      <c r="FP84" s="78"/>
      <c r="FQ84" s="78"/>
      <c r="FR84" s="78"/>
      <c r="FS84" s="78"/>
      <c r="FT84" s="78"/>
      <c r="FU84" s="78"/>
      <c r="FV84" s="78"/>
      <c r="FW84" s="78"/>
      <c r="FX84" s="78"/>
      <c r="FY84" s="78"/>
      <c r="FZ84" s="78"/>
      <c r="GA84" s="78"/>
      <c r="GB84" s="78"/>
      <c r="GC84" s="78"/>
      <c r="GD84" s="78"/>
      <c r="GE84" s="78"/>
      <c r="GF84" s="78"/>
      <c r="GG84" s="78"/>
      <c r="GH84" s="78"/>
      <c r="GI84" s="78"/>
      <c r="GJ84" s="78"/>
      <c r="GK84" s="78"/>
      <c r="GL84" s="78"/>
      <c r="GM84" s="78"/>
      <c r="GN84" s="78"/>
      <c r="GO84" s="78"/>
      <c r="GP84" s="78"/>
      <c r="GQ84" s="78"/>
      <c r="GR84" s="78"/>
      <c r="GS84" s="78"/>
      <c r="GT84" s="78"/>
      <c r="GU84" s="78"/>
      <c r="GV84" s="78"/>
      <c r="GW84" s="78"/>
      <c r="GX84" s="78"/>
      <c r="GY84" s="78"/>
      <c r="GZ84" s="78"/>
      <c r="HA84" s="78"/>
      <c r="HB84" s="78"/>
      <c r="HC84" s="78"/>
      <c r="HD84" s="78"/>
      <c r="HE84" s="78"/>
      <c r="HF84" s="78"/>
      <c r="HG84" s="78"/>
      <c r="HH84" s="78"/>
      <c r="HI84" s="78"/>
      <c r="HJ84" s="78"/>
      <c r="HK84" s="78"/>
      <c r="HL84" s="78"/>
      <c r="HM84" s="78"/>
      <c r="HN84" s="78"/>
      <c r="HO84" s="78"/>
      <c r="HP84" s="78"/>
      <c r="HQ84" s="78"/>
      <c r="HR84" s="78"/>
      <c r="HS84" s="78"/>
    </row>
    <row r="85" spans="1:227" s="45" customFormat="1" ht="60" customHeight="1" x14ac:dyDescent="0.2">
      <c r="A85" s="78"/>
      <c r="B85" s="73">
        <v>2</v>
      </c>
      <c r="C85" s="73"/>
      <c r="D85" s="73">
        <v>5</v>
      </c>
      <c r="E85" s="73" t="s">
        <v>87</v>
      </c>
      <c r="F85" s="73" t="s">
        <v>162</v>
      </c>
      <c r="G85" s="76" t="s">
        <v>163</v>
      </c>
      <c r="H85" s="75"/>
      <c r="I85" s="75"/>
      <c r="J85" s="74"/>
      <c r="K85" s="110" t="s">
        <v>220</v>
      </c>
      <c r="L85" s="106">
        <v>10</v>
      </c>
      <c r="M85" s="106">
        <v>10</v>
      </c>
      <c r="N85" s="106">
        <v>0</v>
      </c>
      <c r="O85" s="106">
        <v>1</v>
      </c>
      <c r="P85" s="106">
        <v>10</v>
      </c>
      <c r="Q85" s="113" t="s">
        <v>289</v>
      </c>
      <c r="R85" s="106">
        <v>7.2</v>
      </c>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120" t="s">
        <v>354</v>
      </c>
      <c r="AS85" s="121">
        <v>52200</v>
      </c>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c r="EW85" s="78"/>
      <c r="EX85" s="78"/>
      <c r="EY85" s="78"/>
      <c r="EZ85" s="78"/>
      <c r="FA85" s="78"/>
      <c r="FB85" s="78"/>
      <c r="FC85" s="78"/>
      <c r="FD85" s="78"/>
      <c r="FE85" s="78"/>
      <c r="FF85" s="78"/>
      <c r="FG85" s="78"/>
      <c r="FH85" s="78"/>
      <c r="FI85" s="78"/>
      <c r="FJ85" s="78"/>
      <c r="FK85" s="78"/>
      <c r="FL85" s="78"/>
      <c r="FM85" s="78"/>
      <c r="FN85" s="78"/>
      <c r="FO85" s="78"/>
      <c r="FP85" s="78"/>
      <c r="FQ85" s="78"/>
      <c r="FR85" s="78"/>
      <c r="FS85" s="78"/>
      <c r="FT85" s="78"/>
      <c r="FU85" s="78"/>
      <c r="FV85" s="78"/>
      <c r="FW85" s="78"/>
      <c r="FX85" s="78"/>
      <c r="FY85" s="78"/>
      <c r="FZ85" s="78"/>
      <c r="GA85" s="78"/>
      <c r="GB85" s="78"/>
      <c r="GC85" s="78"/>
      <c r="GD85" s="78"/>
      <c r="GE85" s="78"/>
      <c r="GF85" s="78"/>
      <c r="GG85" s="78"/>
      <c r="GH85" s="78"/>
      <c r="GI85" s="78"/>
      <c r="GJ85" s="78"/>
      <c r="GK85" s="78"/>
      <c r="GL85" s="78"/>
      <c r="GM85" s="78"/>
      <c r="GN85" s="78"/>
      <c r="GO85" s="78"/>
      <c r="GP85" s="78"/>
      <c r="GQ85" s="78"/>
      <c r="GR85" s="78"/>
      <c r="GS85" s="78"/>
      <c r="GT85" s="78"/>
      <c r="GU85" s="78"/>
      <c r="GV85" s="78"/>
      <c r="GW85" s="78"/>
      <c r="GX85" s="78"/>
      <c r="GY85" s="78"/>
      <c r="GZ85" s="78"/>
      <c r="HA85" s="78"/>
      <c r="HB85" s="78"/>
      <c r="HC85" s="78"/>
      <c r="HD85" s="78"/>
      <c r="HE85" s="78"/>
      <c r="HF85" s="78"/>
      <c r="HG85" s="78"/>
      <c r="HH85" s="78"/>
      <c r="HI85" s="78"/>
      <c r="HJ85" s="78"/>
      <c r="HK85" s="78"/>
      <c r="HL85" s="78"/>
      <c r="HM85" s="78"/>
      <c r="HN85" s="78"/>
      <c r="HO85" s="78"/>
      <c r="HP85" s="78"/>
      <c r="HQ85" s="78"/>
      <c r="HR85" s="78"/>
      <c r="HS85" s="78"/>
    </row>
    <row r="86" spans="1:227" s="45" customFormat="1" ht="60" customHeight="1" x14ac:dyDescent="0.2">
      <c r="A86" s="78"/>
      <c r="B86" s="73">
        <v>3</v>
      </c>
      <c r="C86" s="73"/>
      <c r="D86" s="73">
        <v>5</v>
      </c>
      <c r="E86" s="73" t="s">
        <v>87</v>
      </c>
      <c r="F86" s="73" t="s">
        <v>162</v>
      </c>
      <c r="G86" s="76" t="s">
        <v>161</v>
      </c>
      <c r="H86" s="75"/>
      <c r="I86" s="75"/>
      <c r="J86" s="74"/>
      <c r="K86" s="110" t="s">
        <v>221</v>
      </c>
      <c r="L86" s="106">
        <v>10</v>
      </c>
      <c r="M86" s="106">
        <v>10</v>
      </c>
      <c r="N86" s="106">
        <v>0</v>
      </c>
      <c r="O86" s="106">
        <v>1</v>
      </c>
      <c r="P86" s="106">
        <v>10</v>
      </c>
      <c r="Q86" s="113" t="s">
        <v>289</v>
      </c>
      <c r="R86" s="106">
        <v>7.2</v>
      </c>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120" t="s">
        <v>354</v>
      </c>
      <c r="AS86" s="121">
        <v>58000</v>
      </c>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8"/>
      <c r="ES86" s="78"/>
      <c r="ET86" s="78"/>
      <c r="EU86" s="78"/>
      <c r="EV86" s="78"/>
      <c r="EW86" s="78"/>
      <c r="EX86" s="78"/>
      <c r="EY86" s="78"/>
      <c r="EZ86" s="78"/>
      <c r="FA86" s="78"/>
      <c r="FB86" s="78"/>
      <c r="FC86" s="78"/>
      <c r="FD86" s="78"/>
      <c r="FE86" s="78"/>
      <c r="FF86" s="78"/>
      <c r="FG86" s="78"/>
      <c r="FH86" s="78"/>
      <c r="FI86" s="78"/>
      <c r="FJ86" s="78"/>
      <c r="FK86" s="78"/>
      <c r="FL86" s="78"/>
      <c r="FM86" s="78"/>
      <c r="FN86" s="78"/>
      <c r="FO86" s="78"/>
      <c r="FP86" s="78"/>
      <c r="FQ86" s="78"/>
      <c r="FR86" s="78"/>
      <c r="FS86" s="78"/>
      <c r="FT86" s="78"/>
      <c r="FU86" s="78"/>
      <c r="FV86" s="78"/>
      <c r="FW86" s="78"/>
      <c r="FX86" s="78"/>
      <c r="FY86" s="78"/>
      <c r="FZ86" s="78"/>
      <c r="GA86" s="78"/>
      <c r="GB86" s="78"/>
      <c r="GC86" s="78"/>
      <c r="GD86" s="78"/>
      <c r="GE86" s="78"/>
      <c r="GF86" s="78"/>
      <c r="GG86" s="78"/>
      <c r="GH86" s="78"/>
      <c r="GI86" s="78"/>
      <c r="GJ86" s="78"/>
      <c r="GK86" s="78"/>
      <c r="GL86" s="78"/>
      <c r="GM86" s="78"/>
      <c r="GN86" s="78"/>
      <c r="GO86" s="78"/>
      <c r="GP86" s="78"/>
      <c r="GQ86" s="78"/>
      <c r="GR86" s="78"/>
      <c r="GS86" s="78"/>
      <c r="GT86" s="78"/>
      <c r="GU86" s="78"/>
      <c r="GV86" s="78"/>
      <c r="GW86" s="78"/>
      <c r="GX86" s="78"/>
      <c r="GY86" s="78"/>
      <c r="GZ86" s="78"/>
      <c r="HA86" s="78"/>
      <c r="HB86" s="78"/>
      <c r="HC86" s="78"/>
      <c r="HD86" s="78"/>
      <c r="HE86" s="78"/>
      <c r="HF86" s="78"/>
      <c r="HG86" s="78"/>
      <c r="HH86" s="78"/>
      <c r="HI86" s="78"/>
      <c r="HJ86" s="78"/>
      <c r="HK86" s="78"/>
      <c r="HL86" s="78"/>
      <c r="HM86" s="78"/>
      <c r="HN86" s="78"/>
      <c r="HO86" s="78"/>
      <c r="HP86" s="78"/>
      <c r="HQ86" s="78"/>
      <c r="HR86" s="78"/>
      <c r="HS86" s="78"/>
    </row>
    <row r="87" spans="1:227" s="45" customFormat="1" ht="60" customHeight="1" x14ac:dyDescent="0.2">
      <c r="A87" s="78"/>
      <c r="B87" s="73">
        <v>4</v>
      </c>
      <c r="C87" s="73"/>
      <c r="D87" s="73">
        <v>5</v>
      </c>
      <c r="E87" s="73" t="s">
        <v>87</v>
      </c>
      <c r="F87" s="73" t="s">
        <v>162</v>
      </c>
      <c r="G87" s="76" t="s">
        <v>164</v>
      </c>
      <c r="H87" s="75"/>
      <c r="I87" s="75"/>
      <c r="J87" s="74"/>
      <c r="K87" s="110" t="s">
        <v>222</v>
      </c>
      <c r="L87" s="106">
        <v>10</v>
      </c>
      <c r="M87" s="106">
        <v>10</v>
      </c>
      <c r="N87" s="106">
        <v>0</v>
      </c>
      <c r="O87" s="106">
        <v>1</v>
      </c>
      <c r="P87" s="106">
        <v>10</v>
      </c>
      <c r="Q87" s="113" t="s">
        <v>289</v>
      </c>
      <c r="R87" s="106">
        <v>7.2</v>
      </c>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120" t="s">
        <v>354</v>
      </c>
      <c r="AS87" s="121">
        <v>56840</v>
      </c>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c r="FD87" s="78"/>
      <c r="FE87" s="78"/>
      <c r="FF87" s="78"/>
      <c r="FG87" s="78"/>
      <c r="FH87" s="78"/>
      <c r="FI87" s="78"/>
      <c r="FJ87" s="78"/>
      <c r="FK87" s="78"/>
      <c r="FL87" s="78"/>
      <c r="FM87" s="78"/>
      <c r="FN87" s="78"/>
      <c r="FO87" s="78"/>
      <c r="FP87" s="78"/>
      <c r="FQ87" s="78"/>
      <c r="FR87" s="78"/>
      <c r="FS87" s="78"/>
      <c r="FT87" s="78"/>
      <c r="FU87" s="78"/>
      <c r="FV87" s="78"/>
      <c r="FW87" s="78"/>
      <c r="FX87" s="78"/>
      <c r="FY87" s="78"/>
      <c r="FZ87" s="78"/>
      <c r="GA87" s="78"/>
      <c r="GB87" s="78"/>
      <c r="GC87" s="78"/>
      <c r="GD87" s="78"/>
      <c r="GE87" s="78"/>
      <c r="GF87" s="78"/>
      <c r="GG87" s="78"/>
      <c r="GH87" s="78"/>
      <c r="GI87" s="78"/>
      <c r="GJ87" s="78"/>
      <c r="GK87" s="78"/>
      <c r="GL87" s="78"/>
      <c r="GM87" s="78"/>
      <c r="GN87" s="78"/>
      <c r="GO87" s="78"/>
      <c r="GP87" s="78"/>
      <c r="GQ87" s="78"/>
      <c r="GR87" s="78"/>
      <c r="GS87" s="78"/>
      <c r="GT87" s="78"/>
      <c r="GU87" s="78"/>
      <c r="GV87" s="78"/>
      <c r="GW87" s="78"/>
      <c r="GX87" s="78"/>
      <c r="GY87" s="78"/>
      <c r="GZ87" s="78"/>
      <c r="HA87" s="78"/>
      <c r="HB87" s="78"/>
      <c r="HC87" s="78"/>
      <c r="HD87" s="78"/>
      <c r="HE87" s="78"/>
      <c r="HF87" s="78"/>
      <c r="HG87" s="78"/>
      <c r="HH87" s="78"/>
      <c r="HI87" s="78"/>
      <c r="HJ87" s="78"/>
      <c r="HK87" s="78"/>
      <c r="HL87" s="78"/>
      <c r="HM87" s="78"/>
      <c r="HN87" s="78"/>
      <c r="HO87" s="78"/>
      <c r="HP87" s="78"/>
      <c r="HQ87" s="78"/>
      <c r="HR87" s="78"/>
      <c r="HS87" s="78"/>
    </row>
    <row r="88" spans="1:227" s="45" customFormat="1" ht="60" customHeight="1" x14ac:dyDescent="0.2">
      <c r="A88" s="78"/>
      <c r="B88" s="73">
        <v>5</v>
      </c>
      <c r="C88" s="73"/>
      <c r="D88" s="73">
        <v>5</v>
      </c>
      <c r="E88" s="73" t="s">
        <v>87</v>
      </c>
      <c r="F88" s="73" t="s">
        <v>162</v>
      </c>
      <c r="G88" s="76" t="s">
        <v>165</v>
      </c>
      <c r="H88" s="75"/>
      <c r="I88" s="75"/>
      <c r="J88" s="74"/>
      <c r="K88" s="110" t="s">
        <v>223</v>
      </c>
      <c r="L88" s="106">
        <v>10</v>
      </c>
      <c r="M88" s="106">
        <v>10</v>
      </c>
      <c r="N88" s="106">
        <v>0</v>
      </c>
      <c r="O88" s="106">
        <v>1</v>
      </c>
      <c r="P88" s="106">
        <v>10</v>
      </c>
      <c r="Q88" s="113" t="s">
        <v>289</v>
      </c>
      <c r="R88" s="106">
        <v>7.2</v>
      </c>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120" t="s">
        <v>354</v>
      </c>
      <c r="AS88" s="121">
        <v>69600</v>
      </c>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78"/>
      <c r="BS88" s="78"/>
      <c r="BT88" s="78"/>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8"/>
      <c r="ES88" s="78"/>
      <c r="ET88" s="78"/>
      <c r="EU88" s="78"/>
      <c r="EV88" s="78"/>
      <c r="EW88" s="78"/>
      <c r="EX88" s="78"/>
      <c r="EY88" s="78"/>
      <c r="EZ88" s="78"/>
      <c r="FA88" s="78"/>
      <c r="FB88" s="78"/>
      <c r="FC88" s="78"/>
      <c r="FD88" s="78"/>
      <c r="FE88" s="78"/>
      <c r="FF88" s="78"/>
      <c r="FG88" s="78"/>
      <c r="FH88" s="78"/>
      <c r="FI88" s="78"/>
      <c r="FJ88" s="78"/>
      <c r="FK88" s="78"/>
      <c r="FL88" s="78"/>
      <c r="FM88" s="78"/>
      <c r="FN88" s="78"/>
      <c r="FO88" s="78"/>
      <c r="FP88" s="78"/>
      <c r="FQ88" s="78"/>
      <c r="FR88" s="78"/>
      <c r="FS88" s="78"/>
      <c r="FT88" s="78"/>
      <c r="FU88" s="78"/>
      <c r="FV88" s="78"/>
      <c r="FW88" s="78"/>
      <c r="FX88" s="78"/>
      <c r="FY88" s="78"/>
      <c r="FZ88" s="78"/>
      <c r="GA88" s="78"/>
      <c r="GB88" s="78"/>
      <c r="GC88" s="78"/>
      <c r="GD88" s="78"/>
      <c r="GE88" s="78"/>
      <c r="GF88" s="78"/>
      <c r="GG88" s="78"/>
      <c r="GH88" s="78"/>
      <c r="GI88" s="78"/>
      <c r="GJ88" s="78"/>
      <c r="GK88" s="78"/>
      <c r="GL88" s="78"/>
      <c r="GM88" s="78"/>
      <c r="GN88" s="78"/>
      <c r="GO88" s="78"/>
      <c r="GP88" s="78"/>
      <c r="GQ88" s="78"/>
      <c r="GR88" s="78"/>
      <c r="GS88" s="78"/>
      <c r="GT88" s="78"/>
      <c r="GU88" s="78"/>
      <c r="GV88" s="78"/>
      <c r="GW88" s="78"/>
      <c r="GX88" s="78"/>
      <c r="GY88" s="78"/>
      <c r="GZ88" s="78"/>
      <c r="HA88" s="78"/>
      <c r="HB88" s="78"/>
      <c r="HC88" s="78"/>
      <c r="HD88" s="78"/>
      <c r="HE88" s="78"/>
      <c r="HF88" s="78"/>
      <c r="HG88" s="78"/>
      <c r="HH88" s="78"/>
      <c r="HI88" s="78"/>
      <c r="HJ88" s="78"/>
      <c r="HK88" s="78"/>
      <c r="HL88" s="78"/>
      <c r="HM88" s="78"/>
      <c r="HN88" s="78"/>
      <c r="HO88" s="78"/>
      <c r="HP88" s="78"/>
      <c r="HQ88" s="78"/>
      <c r="HR88" s="78"/>
      <c r="HS88" s="78"/>
    </row>
    <row r="89" spans="1:227" s="45" customFormat="1" ht="60" customHeight="1" x14ac:dyDescent="0.2">
      <c r="A89" s="78"/>
      <c r="B89" s="73">
        <v>6</v>
      </c>
      <c r="C89" s="73"/>
      <c r="D89" s="73">
        <v>5</v>
      </c>
      <c r="E89" s="73" t="s">
        <v>87</v>
      </c>
      <c r="F89" s="73" t="s">
        <v>162</v>
      </c>
      <c r="G89" s="76" t="s">
        <v>166</v>
      </c>
      <c r="H89" s="75"/>
      <c r="I89" s="75"/>
      <c r="J89" s="74"/>
      <c r="K89" s="110" t="s">
        <v>224</v>
      </c>
      <c r="L89" s="106">
        <v>10</v>
      </c>
      <c r="M89" s="106">
        <v>10</v>
      </c>
      <c r="N89" s="106">
        <v>0</v>
      </c>
      <c r="O89" s="106">
        <v>1</v>
      </c>
      <c r="P89" s="106">
        <v>10</v>
      </c>
      <c r="Q89" s="113" t="s">
        <v>289</v>
      </c>
      <c r="R89" s="106">
        <v>7.2</v>
      </c>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120" t="s">
        <v>354</v>
      </c>
      <c r="AS89" s="121">
        <v>69600</v>
      </c>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c r="EO89" s="78"/>
      <c r="EP89" s="78"/>
      <c r="EQ89" s="78"/>
      <c r="ER89" s="78"/>
      <c r="ES89" s="78"/>
      <c r="ET89" s="78"/>
      <c r="EU89" s="78"/>
      <c r="EV89" s="78"/>
      <c r="EW89" s="78"/>
      <c r="EX89" s="78"/>
      <c r="EY89" s="78"/>
      <c r="EZ89" s="78"/>
      <c r="FA89" s="78"/>
      <c r="FB89" s="78"/>
      <c r="FC89" s="78"/>
      <c r="FD89" s="78"/>
      <c r="FE89" s="78"/>
      <c r="FF89" s="78"/>
      <c r="FG89" s="78"/>
      <c r="FH89" s="78"/>
      <c r="FI89" s="78"/>
      <c r="FJ89" s="78"/>
      <c r="FK89" s="78"/>
      <c r="FL89" s="78"/>
      <c r="FM89" s="78"/>
      <c r="FN89" s="78"/>
      <c r="FO89" s="78"/>
      <c r="FP89" s="78"/>
      <c r="FQ89" s="78"/>
      <c r="FR89" s="78"/>
      <c r="FS89" s="78"/>
      <c r="FT89" s="78"/>
      <c r="FU89" s="78"/>
      <c r="FV89" s="78"/>
      <c r="FW89" s="78"/>
      <c r="FX89" s="78"/>
      <c r="FY89" s="78"/>
      <c r="FZ89" s="78"/>
      <c r="GA89" s="78"/>
      <c r="GB89" s="78"/>
      <c r="GC89" s="78"/>
      <c r="GD89" s="78"/>
      <c r="GE89" s="78"/>
      <c r="GF89" s="78"/>
      <c r="GG89" s="78"/>
      <c r="GH89" s="78"/>
      <c r="GI89" s="78"/>
      <c r="GJ89" s="78"/>
      <c r="GK89" s="78"/>
      <c r="GL89" s="78"/>
      <c r="GM89" s="78"/>
      <c r="GN89" s="78"/>
      <c r="GO89" s="78"/>
      <c r="GP89" s="78"/>
      <c r="GQ89" s="78"/>
      <c r="GR89" s="78"/>
      <c r="GS89" s="78"/>
      <c r="GT89" s="78"/>
      <c r="GU89" s="78"/>
      <c r="GV89" s="78"/>
      <c r="GW89" s="78"/>
      <c r="GX89" s="78"/>
      <c r="GY89" s="78"/>
      <c r="GZ89" s="78"/>
      <c r="HA89" s="78"/>
      <c r="HB89" s="78"/>
      <c r="HC89" s="78"/>
      <c r="HD89" s="78"/>
      <c r="HE89" s="78"/>
      <c r="HF89" s="78"/>
      <c r="HG89" s="78"/>
      <c r="HH89" s="78"/>
      <c r="HI89" s="78"/>
      <c r="HJ89" s="78"/>
      <c r="HK89" s="78"/>
      <c r="HL89" s="78"/>
      <c r="HM89" s="78"/>
      <c r="HN89" s="78"/>
      <c r="HO89" s="78"/>
      <c r="HP89" s="78"/>
      <c r="HQ89" s="78"/>
      <c r="HR89" s="78"/>
      <c r="HS89" s="78"/>
    </row>
    <row r="90" spans="1:227" s="45" customFormat="1" ht="60" customHeight="1" x14ac:dyDescent="0.2">
      <c r="A90" s="78"/>
      <c r="B90" s="73">
        <v>7</v>
      </c>
      <c r="C90" s="73"/>
      <c r="D90" s="73">
        <v>3</v>
      </c>
      <c r="E90" s="73" t="s">
        <v>87</v>
      </c>
      <c r="F90" s="73" t="s">
        <v>162</v>
      </c>
      <c r="G90" s="76" t="s">
        <v>167</v>
      </c>
      <c r="H90" s="75"/>
      <c r="I90" s="75"/>
      <c r="J90" s="74"/>
      <c r="K90" s="110" t="s">
        <v>225</v>
      </c>
      <c r="L90" s="106">
        <v>10</v>
      </c>
      <c r="M90" s="106">
        <v>10</v>
      </c>
      <c r="N90" s="106">
        <v>0</v>
      </c>
      <c r="O90" s="106">
        <v>1</v>
      </c>
      <c r="P90" s="106">
        <v>10</v>
      </c>
      <c r="Q90" s="113" t="s">
        <v>289</v>
      </c>
      <c r="R90" s="106">
        <v>7.2</v>
      </c>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120" t="s">
        <v>354</v>
      </c>
      <c r="AS90" s="121">
        <v>59160</v>
      </c>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78"/>
      <c r="BR90" s="78"/>
      <c r="BS90" s="78"/>
      <c r="BT90" s="78"/>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c r="EO90" s="78"/>
      <c r="EP90" s="78"/>
      <c r="EQ90" s="78"/>
      <c r="ER90" s="78"/>
      <c r="ES90" s="78"/>
      <c r="ET90" s="78"/>
      <c r="EU90" s="78"/>
      <c r="EV90" s="78"/>
      <c r="EW90" s="78"/>
      <c r="EX90" s="78"/>
      <c r="EY90" s="78"/>
      <c r="EZ90" s="78"/>
      <c r="FA90" s="78"/>
      <c r="FB90" s="78"/>
      <c r="FC90" s="78"/>
      <c r="FD90" s="78"/>
      <c r="FE90" s="78"/>
      <c r="FF90" s="78"/>
      <c r="FG90" s="78"/>
      <c r="FH90" s="78"/>
      <c r="FI90" s="78"/>
      <c r="FJ90" s="78"/>
      <c r="FK90" s="78"/>
      <c r="FL90" s="78"/>
      <c r="FM90" s="78"/>
      <c r="FN90" s="78"/>
      <c r="FO90" s="78"/>
      <c r="FP90" s="78"/>
      <c r="FQ90" s="78"/>
      <c r="FR90" s="78"/>
      <c r="FS90" s="78"/>
      <c r="FT90" s="78"/>
      <c r="FU90" s="78"/>
      <c r="FV90" s="78"/>
      <c r="FW90" s="78"/>
      <c r="FX90" s="78"/>
      <c r="FY90" s="78"/>
      <c r="FZ90" s="78"/>
      <c r="GA90" s="78"/>
      <c r="GB90" s="78"/>
      <c r="GC90" s="78"/>
      <c r="GD90" s="78"/>
      <c r="GE90" s="78"/>
      <c r="GF90" s="78"/>
      <c r="GG90" s="78"/>
      <c r="GH90" s="78"/>
      <c r="GI90" s="78"/>
      <c r="GJ90" s="78"/>
      <c r="GK90" s="78"/>
      <c r="GL90" s="78"/>
      <c r="GM90" s="78"/>
      <c r="GN90" s="78"/>
      <c r="GO90" s="78"/>
      <c r="GP90" s="78"/>
      <c r="GQ90" s="78"/>
      <c r="GR90" s="78"/>
      <c r="GS90" s="78"/>
      <c r="GT90" s="78"/>
      <c r="GU90" s="78"/>
      <c r="GV90" s="78"/>
      <c r="GW90" s="78"/>
      <c r="GX90" s="78"/>
      <c r="GY90" s="78"/>
      <c r="GZ90" s="78"/>
      <c r="HA90" s="78"/>
      <c r="HB90" s="78"/>
      <c r="HC90" s="78"/>
      <c r="HD90" s="78"/>
      <c r="HE90" s="78"/>
      <c r="HF90" s="78"/>
      <c r="HG90" s="78"/>
      <c r="HH90" s="78"/>
      <c r="HI90" s="78"/>
      <c r="HJ90" s="78"/>
      <c r="HK90" s="78"/>
      <c r="HL90" s="78"/>
      <c r="HM90" s="78"/>
      <c r="HN90" s="78"/>
      <c r="HO90" s="78"/>
      <c r="HP90" s="78"/>
      <c r="HQ90" s="78"/>
      <c r="HR90" s="78"/>
      <c r="HS90" s="78"/>
    </row>
    <row r="91" spans="1:227" s="45" customFormat="1" ht="60" customHeight="1" x14ac:dyDescent="0.2">
      <c r="A91" s="78"/>
      <c r="B91" s="59">
        <v>8</v>
      </c>
      <c r="C91" s="59"/>
      <c r="D91" s="73">
        <v>200</v>
      </c>
      <c r="E91" s="73" t="s">
        <v>87</v>
      </c>
      <c r="F91" s="73" t="s">
        <v>168</v>
      </c>
      <c r="G91" s="74" t="s">
        <v>169</v>
      </c>
      <c r="H91" s="75"/>
      <c r="I91" s="75"/>
      <c r="J91" s="74"/>
      <c r="K91" s="110" t="s">
        <v>226</v>
      </c>
      <c r="L91" s="106">
        <v>10</v>
      </c>
      <c r="M91" s="106">
        <v>10</v>
      </c>
      <c r="N91" s="106">
        <v>0</v>
      </c>
      <c r="O91" s="106">
        <v>1</v>
      </c>
      <c r="P91" s="106">
        <v>10</v>
      </c>
      <c r="Q91" s="113" t="s">
        <v>289</v>
      </c>
      <c r="R91" s="106">
        <v>7.2</v>
      </c>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120" t="s">
        <v>354</v>
      </c>
      <c r="AS91" s="121">
        <v>301600</v>
      </c>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c r="ER91" s="78"/>
      <c r="ES91" s="78"/>
      <c r="ET91" s="78"/>
      <c r="EU91" s="78"/>
      <c r="EV91" s="78"/>
      <c r="EW91" s="78"/>
      <c r="EX91" s="78"/>
      <c r="EY91" s="78"/>
      <c r="EZ91" s="78"/>
      <c r="FA91" s="78"/>
      <c r="FB91" s="78"/>
      <c r="FC91" s="78"/>
      <c r="FD91" s="78"/>
      <c r="FE91" s="78"/>
      <c r="FF91" s="78"/>
      <c r="FG91" s="78"/>
      <c r="FH91" s="78"/>
      <c r="FI91" s="78"/>
      <c r="FJ91" s="78"/>
      <c r="FK91" s="78"/>
      <c r="FL91" s="78"/>
      <c r="FM91" s="78"/>
      <c r="FN91" s="78"/>
      <c r="FO91" s="78"/>
      <c r="FP91" s="78"/>
      <c r="FQ91" s="78"/>
      <c r="FR91" s="78"/>
      <c r="FS91" s="78"/>
      <c r="FT91" s="78"/>
      <c r="FU91" s="78"/>
      <c r="FV91" s="78"/>
      <c r="FW91" s="78"/>
      <c r="FX91" s="78"/>
      <c r="FY91" s="78"/>
      <c r="FZ91" s="78"/>
      <c r="GA91" s="78"/>
      <c r="GB91" s="78"/>
      <c r="GC91" s="78"/>
      <c r="GD91" s="78"/>
      <c r="GE91" s="78"/>
      <c r="GF91" s="78"/>
      <c r="GG91" s="78"/>
      <c r="GH91" s="78"/>
      <c r="GI91" s="78"/>
      <c r="GJ91" s="78"/>
      <c r="GK91" s="78"/>
      <c r="GL91" s="78"/>
      <c r="GM91" s="78"/>
      <c r="GN91" s="78"/>
      <c r="GO91" s="78"/>
      <c r="GP91" s="78"/>
      <c r="GQ91" s="78"/>
      <c r="GR91" s="78"/>
      <c r="GS91" s="78"/>
      <c r="GT91" s="78"/>
      <c r="GU91" s="78"/>
      <c r="GV91" s="78"/>
      <c r="GW91" s="78"/>
      <c r="GX91" s="78"/>
      <c r="GY91" s="78"/>
      <c r="GZ91" s="78"/>
      <c r="HA91" s="78"/>
      <c r="HB91" s="78"/>
      <c r="HC91" s="78"/>
      <c r="HD91" s="78"/>
      <c r="HE91" s="78"/>
      <c r="HF91" s="78"/>
      <c r="HG91" s="78"/>
      <c r="HH91" s="78"/>
      <c r="HI91" s="78"/>
      <c r="HJ91" s="78"/>
      <c r="HK91" s="78"/>
      <c r="HL91" s="78"/>
      <c r="HM91" s="78"/>
      <c r="HN91" s="78"/>
      <c r="HO91" s="78"/>
      <c r="HP91" s="78"/>
      <c r="HQ91" s="78"/>
      <c r="HR91" s="78"/>
      <c r="HS91" s="78"/>
    </row>
    <row r="92" spans="1:227" s="45" customFormat="1" ht="59.25" customHeight="1" x14ac:dyDescent="0.2">
      <c r="A92" s="78"/>
      <c r="B92" s="59">
        <v>9</v>
      </c>
      <c r="C92" s="59"/>
      <c r="D92" s="73">
        <v>10</v>
      </c>
      <c r="E92" s="73" t="s">
        <v>87</v>
      </c>
      <c r="F92" s="73" t="s">
        <v>170</v>
      </c>
      <c r="G92" s="74" t="s">
        <v>171</v>
      </c>
      <c r="H92" s="75"/>
      <c r="I92" s="75"/>
      <c r="J92" s="74"/>
      <c r="K92" s="105" t="s">
        <v>227</v>
      </c>
      <c r="L92" s="74">
        <v>10</v>
      </c>
      <c r="M92" s="74">
        <v>10</v>
      </c>
      <c r="N92" s="74">
        <v>0</v>
      </c>
      <c r="O92" s="74">
        <v>1</v>
      </c>
      <c r="P92" s="74">
        <v>10</v>
      </c>
      <c r="Q92" s="74"/>
      <c r="R92" s="74">
        <v>7.2</v>
      </c>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123" t="s">
        <v>350</v>
      </c>
      <c r="AS92" s="104">
        <v>0</v>
      </c>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c r="ER92" s="78"/>
      <c r="ES92" s="78"/>
      <c r="ET92" s="78"/>
      <c r="EU92" s="78"/>
      <c r="EV92" s="78"/>
      <c r="EW92" s="78"/>
      <c r="EX92" s="78"/>
      <c r="EY92" s="78"/>
      <c r="EZ92" s="78"/>
      <c r="FA92" s="78"/>
      <c r="FB92" s="78"/>
      <c r="FC92" s="78"/>
      <c r="FD92" s="78"/>
      <c r="FE92" s="78"/>
      <c r="FF92" s="78"/>
      <c r="FG92" s="78"/>
      <c r="FH92" s="78"/>
      <c r="FI92" s="78"/>
      <c r="FJ92" s="78"/>
      <c r="FK92" s="78"/>
      <c r="FL92" s="78"/>
      <c r="FM92" s="78"/>
      <c r="FN92" s="78"/>
      <c r="FO92" s="78"/>
      <c r="FP92" s="78"/>
      <c r="FQ92" s="78"/>
      <c r="FR92" s="78"/>
      <c r="FS92" s="78"/>
      <c r="FT92" s="78"/>
      <c r="FU92" s="78"/>
      <c r="FV92" s="78"/>
      <c r="FW92" s="78"/>
      <c r="FX92" s="78"/>
      <c r="FY92" s="78"/>
      <c r="FZ92" s="78"/>
      <c r="GA92" s="78"/>
      <c r="GB92" s="78"/>
      <c r="GC92" s="78"/>
      <c r="GD92" s="78"/>
      <c r="GE92" s="78"/>
      <c r="GF92" s="78"/>
      <c r="GG92" s="78"/>
      <c r="GH92" s="78"/>
      <c r="GI92" s="78"/>
      <c r="GJ92" s="78"/>
      <c r="GK92" s="78"/>
      <c r="GL92" s="78"/>
      <c r="GM92" s="78"/>
      <c r="GN92" s="78"/>
      <c r="GO92" s="78"/>
      <c r="GP92" s="78"/>
      <c r="GQ92" s="78"/>
      <c r="GR92" s="78"/>
      <c r="GS92" s="78"/>
      <c r="GT92" s="78"/>
      <c r="GU92" s="78"/>
      <c r="GV92" s="78"/>
      <c r="GW92" s="78"/>
      <c r="GX92" s="78"/>
      <c r="GY92" s="78"/>
      <c r="GZ92" s="78"/>
      <c r="HA92" s="78"/>
      <c r="HB92" s="78"/>
      <c r="HC92" s="78"/>
      <c r="HD92" s="78"/>
      <c r="HE92" s="78"/>
      <c r="HF92" s="78"/>
      <c r="HG92" s="78"/>
      <c r="HH92" s="78"/>
      <c r="HI92" s="78"/>
      <c r="HJ92" s="78"/>
      <c r="HK92" s="78"/>
      <c r="HL92" s="78"/>
      <c r="HM92" s="78"/>
      <c r="HN92" s="78"/>
      <c r="HO92" s="78"/>
      <c r="HP92" s="78"/>
      <c r="HQ92" s="78"/>
      <c r="HR92" s="78"/>
      <c r="HS92" s="78"/>
    </row>
    <row r="93" spans="1:227" s="45" customFormat="1" ht="60.75" customHeight="1" x14ac:dyDescent="0.2">
      <c r="A93" s="78"/>
      <c r="B93" s="59">
        <v>10</v>
      </c>
      <c r="C93" s="59"/>
      <c r="D93" s="73">
        <v>10</v>
      </c>
      <c r="E93" s="73" t="s">
        <v>87</v>
      </c>
      <c r="F93" s="73" t="s">
        <v>170</v>
      </c>
      <c r="G93" s="74" t="s">
        <v>172</v>
      </c>
      <c r="H93" s="75"/>
      <c r="I93" s="75"/>
      <c r="J93" s="74"/>
      <c r="K93" s="110" t="s">
        <v>228</v>
      </c>
      <c r="L93" s="106">
        <v>10</v>
      </c>
      <c r="M93" s="106">
        <v>10</v>
      </c>
      <c r="N93" s="106">
        <v>0</v>
      </c>
      <c r="O93" s="106">
        <v>1</v>
      </c>
      <c r="P93" s="106">
        <v>10</v>
      </c>
      <c r="Q93" s="106" t="s">
        <v>289</v>
      </c>
      <c r="R93" s="106">
        <v>7.2</v>
      </c>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120" t="s">
        <v>354</v>
      </c>
      <c r="AS93" s="121">
        <v>580000</v>
      </c>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c r="ER93" s="78"/>
      <c r="ES93" s="78"/>
      <c r="ET93" s="78"/>
      <c r="EU93" s="78"/>
      <c r="EV93" s="78"/>
      <c r="EW93" s="78"/>
      <c r="EX93" s="78"/>
      <c r="EY93" s="78"/>
      <c r="EZ93" s="78"/>
      <c r="FA93" s="78"/>
      <c r="FB93" s="78"/>
      <c r="FC93" s="78"/>
      <c r="FD93" s="78"/>
      <c r="FE93" s="78"/>
      <c r="FF93" s="78"/>
      <c r="FG93" s="78"/>
      <c r="FH93" s="78"/>
      <c r="FI93" s="78"/>
      <c r="FJ93" s="78"/>
      <c r="FK93" s="78"/>
      <c r="FL93" s="78"/>
      <c r="FM93" s="78"/>
      <c r="FN93" s="78"/>
      <c r="FO93" s="78"/>
      <c r="FP93" s="78"/>
      <c r="FQ93" s="78"/>
      <c r="FR93" s="78"/>
      <c r="FS93" s="78"/>
      <c r="FT93" s="78"/>
      <c r="FU93" s="78"/>
      <c r="FV93" s="78"/>
      <c r="FW93" s="78"/>
      <c r="FX93" s="78"/>
      <c r="FY93" s="78"/>
      <c r="FZ93" s="78"/>
      <c r="GA93" s="78"/>
      <c r="GB93" s="78"/>
      <c r="GC93" s="78"/>
      <c r="GD93" s="78"/>
      <c r="GE93" s="78"/>
      <c r="GF93" s="78"/>
      <c r="GG93" s="78"/>
      <c r="GH93" s="78"/>
      <c r="GI93" s="78"/>
      <c r="GJ93" s="78"/>
      <c r="GK93" s="78"/>
      <c r="GL93" s="78"/>
      <c r="GM93" s="78"/>
      <c r="GN93" s="78"/>
      <c r="GO93" s="78"/>
      <c r="GP93" s="78"/>
      <c r="GQ93" s="78"/>
      <c r="GR93" s="78"/>
      <c r="GS93" s="78"/>
      <c r="GT93" s="78"/>
      <c r="GU93" s="78"/>
      <c r="GV93" s="78"/>
      <c r="GW93" s="78"/>
      <c r="GX93" s="78"/>
      <c r="GY93" s="78"/>
      <c r="GZ93" s="78"/>
      <c r="HA93" s="78"/>
      <c r="HB93" s="78"/>
      <c r="HC93" s="78"/>
      <c r="HD93" s="78"/>
      <c r="HE93" s="78"/>
      <c r="HF93" s="78"/>
      <c r="HG93" s="78"/>
      <c r="HH93" s="78"/>
      <c r="HI93" s="78"/>
      <c r="HJ93" s="78"/>
      <c r="HK93" s="78"/>
      <c r="HL93" s="78"/>
      <c r="HM93" s="78"/>
      <c r="HN93" s="78"/>
      <c r="HO93" s="78"/>
      <c r="HP93" s="78"/>
      <c r="HQ93" s="78"/>
      <c r="HR93" s="78"/>
      <c r="HS93" s="78"/>
    </row>
    <row r="94" spans="1:227" s="45" customFormat="1" ht="67.5" customHeight="1" x14ac:dyDescent="0.2">
      <c r="A94" s="78"/>
      <c r="B94" s="59">
        <v>11</v>
      </c>
      <c r="C94" s="59"/>
      <c r="D94" s="73">
        <v>10</v>
      </c>
      <c r="E94" s="73" t="s">
        <v>87</v>
      </c>
      <c r="F94" s="73" t="s">
        <v>170</v>
      </c>
      <c r="G94" s="74" t="s">
        <v>173</v>
      </c>
      <c r="H94" s="75"/>
      <c r="I94" s="75"/>
      <c r="J94" s="74"/>
      <c r="K94" s="105"/>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123" t="s">
        <v>320</v>
      </c>
      <c r="AS94" s="104">
        <v>0</v>
      </c>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8"/>
      <c r="ES94" s="78"/>
      <c r="ET94" s="78"/>
      <c r="EU94" s="78"/>
      <c r="EV94" s="78"/>
      <c r="EW94" s="78"/>
      <c r="EX94" s="78"/>
      <c r="EY94" s="78"/>
      <c r="EZ94" s="78"/>
      <c r="FA94" s="78"/>
      <c r="FB94" s="78"/>
      <c r="FC94" s="78"/>
      <c r="FD94" s="78"/>
      <c r="FE94" s="78"/>
      <c r="FF94" s="78"/>
      <c r="FG94" s="78"/>
      <c r="FH94" s="78"/>
      <c r="FI94" s="78"/>
      <c r="FJ94" s="78"/>
      <c r="FK94" s="78"/>
      <c r="FL94" s="78"/>
      <c r="FM94" s="78"/>
      <c r="FN94" s="78"/>
      <c r="FO94" s="78"/>
      <c r="FP94" s="78"/>
      <c r="FQ94" s="78"/>
      <c r="FR94" s="78"/>
      <c r="FS94" s="78"/>
      <c r="FT94" s="78"/>
      <c r="FU94" s="78"/>
      <c r="FV94" s="78"/>
      <c r="FW94" s="78"/>
      <c r="FX94" s="78"/>
      <c r="FY94" s="78"/>
      <c r="FZ94" s="78"/>
      <c r="GA94" s="78"/>
      <c r="GB94" s="78"/>
      <c r="GC94" s="78"/>
      <c r="GD94" s="78"/>
      <c r="GE94" s="78"/>
      <c r="GF94" s="78"/>
      <c r="GG94" s="78"/>
      <c r="GH94" s="78"/>
      <c r="GI94" s="78"/>
      <c r="GJ94" s="78"/>
      <c r="GK94" s="78"/>
      <c r="GL94" s="78"/>
      <c r="GM94" s="78"/>
      <c r="GN94" s="78"/>
      <c r="GO94" s="78"/>
      <c r="GP94" s="78"/>
      <c r="GQ94" s="78"/>
      <c r="GR94" s="78"/>
      <c r="GS94" s="78"/>
      <c r="GT94" s="78"/>
      <c r="GU94" s="78"/>
      <c r="GV94" s="78"/>
      <c r="GW94" s="78"/>
      <c r="GX94" s="78"/>
      <c r="GY94" s="78"/>
      <c r="GZ94" s="78"/>
      <c r="HA94" s="78"/>
      <c r="HB94" s="78"/>
      <c r="HC94" s="78"/>
      <c r="HD94" s="78"/>
      <c r="HE94" s="78"/>
      <c r="HF94" s="78"/>
      <c r="HG94" s="78"/>
      <c r="HH94" s="78"/>
      <c r="HI94" s="78"/>
      <c r="HJ94" s="78"/>
      <c r="HK94" s="78"/>
      <c r="HL94" s="78"/>
      <c r="HM94" s="78"/>
      <c r="HN94" s="78"/>
      <c r="HO94" s="78"/>
      <c r="HP94" s="78"/>
      <c r="HQ94" s="78"/>
      <c r="HR94" s="78"/>
      <c r="HS94" s="78"/>
    </row>
    <row r="95" spans="1:227" s="45" customFormat="1" ht="42" customHeight="1" x14ac:dyDescent="0.2">
      <c r="A95" s="78"/>
      <c r="B95" s="59">
        <v>12</v>
      </c>
      <c r="C95" s="59"/>
      <c r="D95" s="73">
        <v>10</v>
      </c>
      <c r="E95" s="73" t="s">
        <v>87</v>
      </c>
      <c r="F95" s="73" t="s">
        <v>174</v>
      </c>
      <c r="G95" s="74" t="s">
        <v>175</v>
      </c>
      <c r="H95" s="75"/>
      <c r="I95" s="75"/>
      <c r="J95" s="74"/>
      <c r="K95" s="110" t="s">
        <v>229</v>
      </c>
      <c r="L95" s="106">
        <v>10</v>
      </c>
      <c r="M95" s="106">
        <v>10</v>
      </c>
      <c r="N95" s="106">
        <v>0</v>
      </c>
      <c r="O95" s="106">
        <v>1</v>
      </c>
      <c r="P95" s="106">
        <v>10</v>
      </c>
      <c r="Q95" s="106" t="s">
        <v>289</v>
      </c>
      <c r="R95" s="106">
        <v>7.2</v>
      </c>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120" t="s">
        <v>354</v>
      </c>
      <c r="AS95" s="121">
        <v>382800</v>
      </c>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c r="ER95" s="78"/>
      <c r="ES95" s="78"/>
      <c r="ET95" s="78"/>
      <c r="EU95" s="78"/>
      <c r="EV95" s="78"/>
      <c r="EW95" s="78"/>
      <c r="EX95" s="78"/>
      <c r="EY95" s="78"/>
      <c r="EZ95" s="78"/>
      <c r="FA95" s="78"/>
      <c r="FB95" s="78"/>
      <c r="FC95" s="78"/>
      <c r="FD95" s="78"/>
      <c r="FE95" s="78"/>
      <c r="FF95" s="78"/>
      <c r="FG95" s="78"/>
      <c r="FH95" s="78"/>
      <c r="FI95" s="78"/>
      <c r="FJ95" s="78"/>
      <c r="FK95" s="78"/>
      <c r="FL95" s="78"/>
      <c r="FM95" s="78"/>
      <c r="FN95" s="78"/>
      <c r="FO95" s="78"/>
      <c r="FP95" s="78"/>
      <c r="FQ95" s="78"/>
      <c r="FR95" s="78"/>
      <c r="FS95" s="78"/>
      <c r="FT95" s="78"/>
      <c r="FU95" s="78"/>
      <c r="FV95" s="78"/>
      <c r="FW95" s="78"/>
      <c r="FX95" s="78"/>
      <c r="FY95" s="78"/>
      <c r="FZ95" s="78"/>
      <c r="GA95" s="78"/>
      <c r="GB95" s="78"/>
      <c r="GC95" s="78"/>
      <c r="GD95" s="78"/>
      <c r="GE95" s="78"/>
      <c r="GF95" s="78"/>
      <c r="GG95" s="78"/>
      <c r="GH95" s="78"/>
      <c r="GI95" s="78"/>
      <c r="GJ95" s="78"/>
      <c r="GK95" s="78"/>
      <c r="GL95" s="78"/>
      <c r="GM95" s="78"/>
      <c r="GN95" s="78"/>
      <c r="GO95" s="78"/>
      <c r="GP95" s="78"/>
      <c r="GQ95" s="78"/>
      <c r="GR95" s="78"/>
      <c r="GS95" s="78"/>
      <c r="GT95" s="78"/>
      <c r="GU95" s="78"/>
      <c r="GV95" s="78"/>
      <c r="GW95" s="78"/>
      <c r="GX95" s="78"/>
      <c r="GY95" s="78"/>
      <c r="GZ95" s="78"/>
      <c r="HA95" s="78"/>
      <c r="HB95" s="78"/>
      <c r="HC95" s="78"/>
      <c r="HD95" s="78"/>
      <c r="HE95" s="78"/>
      <c r="HF95" s="78"/>
      <c r="HG95" s="78"/>
      <c r="HH95" s="78"/>
      <c r="HI95" s="78"/>
      <c r="HJ95" s="78"/>
      <c r="HK95" s="78"/>
      <c r="HL95" s="78"/>
      <c r="HM95" s="78"/>
      <c r="HN95" s="78"/>
      <c r="HO95" s="78"/>
      <c r="HP95" s="78"/>
      <c r="HQ95" s="78"/>
      <c r="HR95" s="78"/>
      <c r="HS95" s="78"/>
    </row>
    <row r="96" spans="1:227" s="45" customFormat="1" ht="42" customHeight="1" x14ac:dyDescent="0.2">
      <c r="A96" s="78"/>
      <c r="B96" s="59">
        <v>13</v>
      </c>
      <c r="C96" s="59"/>
      <c r="D96" s="73">
        <v>5</v>
      </c>
      <c r="E96" s="73" t="s">
        <v>87</v>
      </c>
      <c r="F96" s="73" t="s">
        <v>174</v>
      </c>
      <c r="G96" s="74" t="s">
        <v>176</v>
      </c>
      <c r="H96" s="75"/>
      <c r="I96" s="75"/>
      <c r="J96" s="74"/>
      <c r="K96" s="110" t="s">
        <v>230</v>
      </c>
      <c r="L96" s="106">
        <v>10</v>
      </c>
      <c r="M96" s="106">
        <v>10</v>
      </c>
      <c r="N96" s="106">
        <v>0</v>
      </c>
      <c r="O96" s="106">
        <v>1</v>
      </c>
      <c r="P96" s="106">
        <v>10</v>
      </c>
      <c r="Q96" s="106" t="s">
        <v>289</v>
      </c>
      <c r="R96" s="106">
        <v>7.2</v>
      </c>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120" t="s">
        <v>354</v>
      </c>
      <c r="AS96" s="121">
        <v>191400</v>
      </c>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c r="ER96" s="78"/>
      <c r="ES96" s="78"/>
      <c r="ET96" s="78"/>
      <c r="EU96" s="78"/>
      <c r="EV96" s="78"/>
      <c r="EW96" s="78"/>
      <c r="EX96" s="78"/>
      <c r="EY96" s="78"/>
      <c r="EZ96" s="78"/>
      <c r="FA96" s="78"/>
      <c r="FB96" s="78"/>
      <c r="FC96" s="78"/>
      <c r="FD96" s="78"/>
      <c r="FE96" s="78"/>
      <c r="FF96" s="78"/>
      <c r="FG96" s="78"/>
      <c r="FH96" s="78"/>
      <c r="FI96" s="78"/>
      <c r="FJ96" s="78"/>
      <c r="FK96" s="78"/>
      <c r="FL96" s="78"/>
      <c r="FM96" s="78"/>
      <c r="FN96" s="78"/>
      <c r="FO96" s="78"/>
      <c r="FP96" s="78"/>
      <c r="FQ96" s="78"/>
      <c r="FR96" s="78"/>
      <c r="FS96" s="78"/>
      <c r="FT96" s="78"/>
      <c r="FU96" s="78"/>
      <c r="FV96" s="78"/>
      <c r="FW96" s="78"/>
      <c r="FX96" s="78"/>
      <c r="FY96" s="78"/>
      <c r="FZ96" s="78"/>
      <c r="GA96" s="78"/>
      <c r="GB96" s="78"/>
      <c r="GC96" s="78"/>
      <c r="GD96" s="78"/>
      <c r="GE96" s="78"/>
      <c r="GF96" s="78"/>
      <c r="GG96" s="78"/>
      <c r="GH96" s="78"/>
      <c r="GI96" s="78"/>
      <c r="GJ96" s="78"/>
      <c r="GK96" s="78"/>
      <c r="GL96" s="78"/>
      <c r="GM96" s="78"/>
      <c r="GN96" s="78"/>
      <c r="GO96" s="78"/>
      <c r="GP96" s="78"/>
      <c r="GQ96" s="78"/>
      <c r="GR96" s="78"/>
      <c r="GS96" s="78"/>
      <c r="GT96" s="78"/>
      <c r="GU96" s="78"/>
      <c r="GV96" s="78"/>
      <c r="GW96" s="78"/>
      <c r="GX96" s="78"/>
      <c r="GY96" s="78"/>
      <c r="GZ96" s="78"/>
      <c r="HA96" s="78"/>
      <c r="HB96" s="78"/>
      <c r="HC96" s="78"/>
      <c r="HD96" s="78"/>
      <c r="HE96" s="78"/>
      <c r="HF96" s="78"/>
      <c r="HG96" s="78"/>
      <c r="HH96" s="78"/>
      <c r="HI96" s="78"/>
      <c r="HJ96" s="78"/>
      <c r="HK96" s="78"/>
      <c r="HL96" s="78"/>
      <c r="HM96" s="78"/>
      <c r="HN96" s="78"/>
      <c r="HO96" s="78"/>
      <c r="HP96" s="78"/>
      <c r="HQ96" s="78"/>
      <c r="HR96" s="78"/>
      <c r="HS96" s="78"/>
    </row>
    <row r="97" spans="1:227" s="45" customFormat="1" ht="42" customHeight="1" x14ac:dyDescent="0.2">
      <c r="A97" s="78"/>
      <c r="B97" s="59">
        <v>14</v>
      </c>
      <c r="C97" s="59"/>
      <c r="D97" s="73">
        <v>5</v>
      </c>
      <c r="E97" s="73" t="s">
        <v>87</v>
      </c>
      <c r="F97" s="73" t="s">
        <v>174</v>
      </c>
      <c r="G97" s="74" t="s">
        <v>177</v>
      </c>
      <c r="H97" s="75"/>
      <c r="I97" s="75"/>
      <c r="J97" s="74"/>
      <c r="K97" s="110" t="s">
        <v>231</v>
      </c>
      <c r="L97" s="106">
        <v>10</v>
      </c>
      <c r="M97" s="106">
        <v>10</v>
      </c>
      <c r="N97" s="106">
        <v>0</v>
      </c>
      <c r="O97" s="106">
        <v>1</v>
      </c>
      <c r="P97" s="106">
        <v>10</v>
      </c>
      <c r="Q97" s="106" t="s">
        <v>289</v>
      </c>
      <c r="R97" s="106">
        <v>7.2</v>
      </c>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120" t="s">
        <v>354</v>
      </c>
      <c r="AS97" s="121">
        <v>203000</v>
      </c>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c r="ER97" s="78"/>
      <c r="ES97" s="78"/>
      <c r="ET97" s="78"/>
      <c r="EU97" s="78"/>
      <c r="EV97" s="78"/>
      <c r="EW97" s="78"/>
      <c r="EX97" s="78"/>
      <c r="EY97" s="78"/>
      <c r="EZ97" s="78"/>
      <c r="FA97" s="78"/>
      <c r="FB97" s="78"/>
      <c r="FC97" s="78"/>
      <c r="FD97" s="78"/>
      <c r="FE97" s="78"/>
      <c r="FF97" s="78"/>
      <c r="FG97" s="78"/>
      <c r="FH97" s="78"/>
      <c r="FI97" s="78"/>
      <c r="FJ97" s="78"/>
      <c r="FK97" s="78"/>
      <c r="FL97" s="78"/>
      <c r="FM97" s="78"/>
      <c r="FN97" s="78"/>
      <c r="FO97" s="78"/>
      <c r="FP97" s="78"/>
      <c r="FQ97" s="78"/>
      <c r="FR97" s="78"/>
      <c r="FS97" s="78"/>
      <c r="FT97" s="78"/>
      <c r="FU97" s="78"/>
      <c r="FV97" s="78"/>
      <c r="FW97" s="78"/>
      <c r="FX97" s="78"/>
      <c r="FY97" s="78"/>
      <c r="FZ97" s="78"/>
      <c r="GA97" s="78"/>
      <c r="GB97" s="78"/>
      <c r="GC97" s="78"/>
      <c r="GD97" s="78"/>
      <c r="GE97" s="78"/>
      <c r="GF97" s="78"/>
      <c r="GG97" s="78"/>
      <c r="GH97" s="78"/>
      <c r="GI97" s="78"/>
      <c r="GJ97" s="78"/>
      <c r="GK97" s="78"/>
      <c r="GL97" s="78"/>
      <c r="GM97" s="78"/>
      <c r="GN97" s="78"/>
      <c r="GO97" s="78"/>
      <c r="GP97" s="78"/>
      <c r="GQ97" s="78"/>
      <c r="GR97" s="78"/>
      <c r="GS97" s="78"/>
      <c r="GT97" s="78"/>
      <c r="GU97" s="78"/>
      <c r="GV97" s="78"/>
      <c r="GW97" s="78"/>
      <c r="GX97" s="78"/>
      <c r="GY97" s="78"/>
      <c r="GZ97" s="78"/>
      <c r="HA97" s="78"/>
      <c r="HB97" s="78"/>
      <c r="HC97" s="78"/>
      <c r="HD97" s="78"/>
      <c r="HE97" s="78"/>
      <c r="HF97" s="78"/>
      <c r="HG97" s="78"/>
      <c r="HH97" s="78"/>
      <c r="HI97" s="78"/>
      <c r="HJ97" s="78"/>
      <c r="HK97" s="78"/>
      <c r="HL97" s="78"/>
      <c r="HM97" s="78"/>
      <c r="HN97" s="78"/>
      <c r="HO97" s="78"/>
      <c r="HP97" s="78"/>
      <c r="HQ97" s="78"/>
      <c r="HR97" s="78"/>
      <c r="HS97" s="78"/>
    </row>
    <row r="98" spans="1:227" s="45" customFormat="1" ht="42" customHeight="1" x14ac:dyDescent="0.2">
      <c r="A98" s="78"/>
      <c r="B98" s="59">
        <v>15</v>
      </c>
      <c r="C98" s="59"/>
      <c r="D98" s="73">
        <v>12</v>
      </c>
      <c r="E98" s="73" t="s">
        <v>87</v>
      </c>
      <c r="F98" s="73" t="s">
        <v>174</v>
      </c>
      <c r="G98" s="74" t="s">
        <v>178</v>
      </c>
      <c r="H98" s="75"/>
      <c r="I98" s="75"/>
      <c r="J98" s="74"/>
      <c r="K98" s="110" t="s">
        <v>232</v>
      </c>
      <c r="L98" s="106">
        <v>10</v>
      </c>
      <c r="M98" s="106">
        <v>10</v>
      </c>
      <c r="N98" s="106">
        <v>0</v>
      </c>
      <c r="O98" s="106">
        <v>1</v>
      </c>
      <c r="P98" s="106">
        <v>10</v>
      </c>
      <c r="Q98" s="106" t="s">
        <v>289</v>
      </c>
      <c r="R98" s="106">
        <v>7.2</v>
      </c>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120" t="s">
        <v>354</v>
      </c>
      <c r="AS98" s="121">
        <v>515040</v>
      </c>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8"/>
      <c r="ES98" s="78"/>
      <c r="ET98" s="78"/>
      <c r="EU98" s="78"/>
      <c r="EV98" s="78"/>
      <c r="EW98" s="78"/>
      <c r="EX98" s="78"/>
      <c r="EY98" s="78"/>
      <c r="EZ98" s="78"/>
      <c r="FA98" s="78"/>
      <c r="FB98" s="78"/>
      <c r="FC98" s="78"/>
      <c r="FD98" s="78"/>
      <c r="FE98" s="78"/>
      <c r="FF98" s="78"/>
      <c r="FG98" s="78"/>
      <c r="FH98" s="78"/>
      <c r="FI98" s="78"/>
      <c r="FJ98" s="78"/>
      <c r="FK98" s="78"/>
      <c r="FL98" s="78"/>
      <c r="FM98" s="78"/>
      <c r="FN98" s="78"/>
      <c r="FO98" s="78"/>
      <c r="FP98" s="78"/>
      <c r="FQ98" s="78"/>
      <c r="FR98" s="78"/>
      <c r="FS98" s="78"/>
      <c r="FT98" s="78"/>
      <c r="FU98" s="78"/>
      <c r="FV98" s="78"/>
      <c r="FW98" s="78"/>
      <c r="FX98" s="78"/>
      <c r="FY98" s="78"/>
      <c r="FZ98" s="78"/>
      <c r="GA98" s="78"/>
      <c r="GB98" s="78"/>
      <c r="GC98" s="78"/>
      <c r="GD98" s="78"/>
      <c r="GE98" s="78"/>
      <c r="GF98" s="78"/>
      <c r="GG98" s="78"/>
      <c r="GH98" s="78"/>
      <c r="GI98" s="78"/>
      <c r="GJ98" s="78"/>
      <c r="GK98" s="78"/>
      <c r="GL98" s="78"/>
      <c r="GM98" s="78"/>
      <c r="GN98" s="78"/>
      <c r="GO98" s="78"/>
      <c r="GP98" s="78"/>
      <c r="GQ98" s="78"/>
      <c r="GR98" s="78"/>
      <c r="GS98" s="78"/>
      <c r="GT98" s="78"/>
      <c r="GU98" s="78"/>
      <c r="GV98" s="78"/>
      <c r="GW98" s="78"/>
      <c r="GX98" s="78"/>
      <c r="GY98" s="78"/>
      <c r="GZ98" s="78"/>
      <c r="HA98" s="78"/>
      <c r="HB98" s="78"/>
      <c r="HC98" s="78"/>
      <c r="HD98" s="78"/>
      <c r="HE98" s="78"/>
      <c r="HF98" s="78"/>
      <c r="HG98" s="78"/>
      <c r="HH98" s="78"/>
      <c r="HI98" s="78"/>
      <c r="HJ98" s="78"/>
      <c r="HK98" s="78"/>
      <c r="HL98" s="78"/>
      <c r="HM98" s="78"/>
      <c r="HN98" s="78"/>
      <c r="HO98" s="78"/>
      <c r="HP98" s="78"/>
      <c r="HQ98" s="78"/>
      <c r="HR98" s="78"/>
      <c r="HS98" s="78"/>
    </row>
    <row r="99" spans="1:227" s="45" customFormat="1" ht="42" customHeight="1" x14ac:dyDescent="0.2">
      <c r="A99" s="78"/>
      <c r="B99" s="59">
        <v>16</v>
      </c>
      <c r="C99" s="59"/>
      <c r="D99" s="73">
        <v>3</v>
      </c>
      <c r="E99" s="73" t="s">
        <v>87</v>
      </c>
      <c r="F99" s="73" t="s">
        <v>174</v>
      </c>
      <c r="G99" s="74" t="s">
        <v>179</v>
      </c>
      <c r="H99" s="75"/>
      <c r="I99" s="75"/>
      <c r="J99" s="74"/>
      <c r="K99" s="110" t="s">
        <v>233</v>
      </c>
      <c r="L99" s="106">
        <v>10</v>
      </c>
      <c r="M99" s="106">
        <v>10</v>
      </c>
      <c r="N99" s="106">
        <v>0</v>
      </c>
      <c r="O99" s="106">
        <v>1</v>
      </c>
      <c r="P99" s="106">
        <v>10</v>
      </c>
      <c r="Q99" s="106" t="s">
        <v>289</v>
      </c>
      <c r="R99" s="106">
        <v>7.2</v>
      </c>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120" t="s">
        <v>354</v>
      </c>
      <c r="AS99" s="121">
        <v>153120</v>
      </c>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c r="ER99" s="78"/>
      <c r="ES99" s="78"/>
      <c r="ET99" s="78"/>
      <c r="EU99" s="78"/>
      <c r="EV99" s="78"/>
      <c r="EW99" s="78"/>
      <c r="EX99" s="78"/>
      <c r="EY99" s="78"/>
      <c r="EZ99" s="78"/>
      <c r="FA99" s="78"/>
      <c r="FB99" s="78"/>
      <c r="FC99" s="78"/>
      <c r="FD99" s="78"/>
      <c r="FE99" s="78"/>
      <c r="FF99" s="78"/>
      <c r="FG99" s="78"/>
      <c r="FH99" s="78"/>
      <c r="FI99" s="78"/>
      <c r="FJ99" s="78"/>
      <c r="FK99" s="78"/>
      <c r="FL99" s="78"/>
      <c r="FM99" s="78"/>
      <c r="FN99" s="78"/>
      <c r="FO99" s="78"/>
      <c r="FP99" s="78"/>
      <c r="FQ99" s="78"/>
      <c r="FR99" s="78"/>
      <c r="FS99" s="78"/>
      <c r="FT99" s="78"/>
      <c r="FU99" s="78"/>
      <c r="FV99" s="78"/>
      <c r="FW99" s="78"/>
      <c r="FX99" s="78"/>
      <c r="FY99" s="78"/>
      <c r="FZ99" s="78"/>
      <c r="GA99" s="78"/>
      <c r="GB99" s="78"/>
      <c r="GC99" s="78"/>
      <c r="GD99" s="78"/>
      <c r="GE99" s="78"/>
      <c r="GF99" s="78"/>
      <c r="GG99" s="78"/>
      <c r="GH99" s="78"/>
      <c r="GI99" s="78"/>
      <c r="GJ99" s="78"/>
      <c r="GK99" s="78"/>
      <c r="GL99" s="78"/>
      <c r="GM99" s="78"/>
      <c r="GN99" s="78"/>
      <c r="GO99" s="78"/>
      <c r="GP99" s="78"/>
      <c r="GQ99" s="78"/>
      <c r="GR99" s="78"/>
      <c r="GS99" s="78"/>
      <c r="GT99" s="78"/>
      <c r="GU99" s="78"/>
      <c r="GV99" s="78"/>
      <c r="GW99" s="78"/>
      <c r="GX99" s="78"/>
      <c r="GY99" s="78"/>
      <c r="GZ99" s="78"/>
      <c r="HA99" s="78"/>
      <c r="HB99" s="78"/>
      <c r="HC99" s="78"/>
      <c r="HD99" s="78"/>
      <c r="HE99" s="78"/>
      <c r="HF99" s="78"/>
      <c r="HG99" s="78"/>
      <c r="HH99" s="78"/>
      <c r="HI99" s="78"/>
      <c r="HJ99" s="78"/>
      <c r="HK99" s="78"/>
      <c r="HL99" s="78"/>
      <c r="HM99" s="78"/>
      <c r="HN99" s="78"/>
      <c r="HO99" s="78"/>
      <c r="HP99" s="78"/>
      <c r="HQ99" s="78"/>
      <c r="HR99" s="78"/>
      <c r="HS99" s="78"/>
    </row>
    <row r="100" spans="1:227" s="45" customFormat="1" ht="42" customHeight="1" x14ac:dyDescent="0.2">
      <c r="A100" s="78"/>
      <c r="B100" s="59">
        <v>17</v>
      </c>
      <c r="C100" s="59"/>
      <c r="D100" s="73">
        <v>2</v>
      </c>
      <c r="E100" s="73" t="s">
        <v>87</v>
      </c>
      <c r="F100" s="73" t="s">
        <v>174</v>
      </c>
      <c r="G100" s="74" t="s">
        <v>180</v>
      </c>
      <c r="H100" s="75"/>
      <c r="I100" s="75"/>
      <c r="J100" s="74"/>
      <c r="K100" s="110" t="s">
        <v>234</v>
      </c>
      <c r="L100" s="106">
        <v>10</v>
      </c>
      <c r="M100" s="106">
        <v>10</v>
      </c>
      <c r="N100" s="106">
        <v>0</v>
      </c>
      <c r="O100" s="106">
        <v>1</v>
      </c>
      <c r="P100" s="106">
        <v>10</v>
      </c>
      <c r="Q100" s="106" t="s">
        <v>289</v>
      </c>
      <c r="R100" s="106">
        <v>7.2</v>
      </c>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120" t="s">
        <v>354</v>
      </c>
      <c r="AS100" s="121">
        <v>197200</v>
      </c>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c r="ER100" s="78"/>
      <c r="ES100" s="78"/>
      <c r="ET100" s="78"/>
      <c r="EU100" s="78"/>
      <c r="EV100" s="78"/>
      <c r="EW100" s="78"/>
      <c r="EX100" s="78"/>
      <c r="EY100" s="78"/>
      <c r="EZ100" s="78"/>
      <c r="FA100" s="78"/>
      <c r="FB100" s="78"/>
      <c r="FC100" s="78"/>
      <c r="FD100" s="78"/>
      <c r="FE100" s="78"/>
      <c r="FF100" s="78"/>
      <c r="FG100" s="78"/>
      <c r="FH100" s="78"/>
      <c r="FI100" s="78"/>
      <c r="FJ100" s="78"/>
      <c r="FK100" s="78"/>
      <c r="FL100" s="78"/>
      <c r="FM100" s="78"/>
      <c r="FN100" s="78"/>
      <c r="FO100" s="78"/>
      <c r="FP100" s="78"/>
      <c r="FQ100" s="78"/>
      <c r="FR100" s="78"/>
      <c r="FS100" s="78"/>
      <c r="FT100" s="78"/>
      <c r="FU100" s="78"/>
      <c r="FV100" s="78"/>
      <c r="FW100" s="78"/>
      <c r="FX100" s="78"/>
      <c r="FY100" s="78"/>
      <c r="FZ100" s="78"/>
      <c r="GA100" s="78"/>
      <c r="GB100" s="78"/>
      <c r="GC100" s="78"/>
      <c r="GD100" s="78"/>
      <c r="GE100" s="78"/>
      <c r="GF100" s="78"/>
      <c r="GG100" s="78"/>
      <c r="GH100" s="78"/>
      <c r="GI100" s="78"/>
      <c r="GJ100" s="78"/>
      <c r="GK100" s="78"/>
      <c r="GL100" s="78"/>
      <c r="GM100" s="78"/>
      <c r="GN100" s="78"/>
      <c r="GO100" s="78"/>
      <c r="GP100" s="78"/>
      <c r="GQ100" s="78"/>
      <c r="GR100" s="78"/>
      <c r="GS100" s="78"/>
      <c r="GT100" s="78"/>
      <c r="GU100" s="78"/>
      <c r="GV100" s="78"/>
      <c r="GW100" s="78"/>
      <c r="GX100" s="78"/>
      <c r="GY100" s="78"/>
      <c r="GZ100" s="78"/>
      <c r="HA100" s="78"/>
      <c r="HB100" s="78"/>
      <c r="HC100" s="78"/>
      <c r="HD100" s="78"/>
      <c r="HE100" s="78"/>
      <c r="HF100" s="78"/>
      <c r="HG100" s="78"/>
      <c r="HH100" s="78"/>
      <c r="HI100" s="78"/>
      <c r="HJ100" s="78"/>
      <c r="HK100" s="78"/>
      <c r="HL100" s="78"/>
      <c r="HM100" s="78"/>
      <c r="HN100" s="78"/>
      <c r="HO100" s="78"/>
      <c r="HP100" s="78"/>
      <c r="HQ100" s="78"/>
      <c r="HR100" s="78"/>
      <c r="HS100" s="78"/>
    </row>
    <row r="101" spans="1:227" s="45" customFormat="1" ht="42" customHeight="1" x14ac:dyDescent="0.2">
      <c r="A101" s="78"/>
      <c r="B101" s="59">
        <v>18</v>
      </c>
      <c r="C101" s="59"/>
      <c r="D101" s="73">
        <v>2</v>
      </c>
      <c r="E101" s="73" t="s">
        <v>87</v>
      </c>
      <c r="F101" s="73" t="s">
        <v>174</v>
      </c>
      <c r="G101" s="74" t="s">
        <v>181</v>
      </c>
      <c r="H101" s="75"/>
      <c r="I101" s="75"/>
      <c r="J101" s="74"/>
      <c r="K101" s="110" t="s">
        <v>235</v>
      </c>
      <c r="L101" s="106">
        <v>10</v>
      </c>
      <c r="M101" s="106">
        <v>10</v>
      </c>
      <c r="N101" s="106">
        <v>0</v>
      </c>
      <c r="O101" s="106">
        <v>1</v>
      </c>
      <c r="P101" s="106">
        <v>10</v>
      </c>
      <c r="Q101" s="106" t="s">
        <v>289</v>
      </c>
      <c r="R101" s="106">
        <v>7.2</v>
      </c>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120" t="s">
        <v>354</v>
      </c>
      <c r="AS101" s="121">
        <v>276080</v>
      </c>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c r="ER101" s="78"/>
      <c r="ES101" s="78"/>
      <c r="ET101" s="78"/>
      <c r="EU101" s="78"/>
      <c r="EV101" s="78"/>
      <c r="EW101" s="78"/>
      <c r="EX101" s="78"/>
      <c r="EY101" s="78"/>
      <c r="EZ101" s="78"/>
      <c r="FA101" s="78"/>
      <c r="FB101" s="78"/>
      <c r="FC101" s="78"/>
      <c r="FD101" s="78"/>
      <c r="FE101" s="78"/>
      <c r="FF101" s="78"/>
      <c r="FG101" s="78"/>
      <c r="FH101" s="78"/>
      <c r="FI101" s="78"/>
      <c r="FJ101" s="78"/>
      <c r="FK101" s="78"/>
      <c r="FL101" s="78"/>
      <c r="FM101" s="78"/>
      <c r="FN101" s="78"/>
      <c r="FO101" s="78"/>
      <c r="FP101" s="78"/>
      <c r="FQ101" s="78"/>
      <c r="FR101" s="78"/>
      <c r="FS101" s="78"/>
      <c r="FT101" s="78"/>
      <c r="FU101" s="78"/>
      <c r="FV101" s="78"/>
      <c r="FW101" s="78"/>
      <c r="FX101" s="78"/>
      <c r="FY101" s="78"/>
      <c r="FZ101" s="78"/>
      <c r="GA101" s="78"/>
      <c r="GB101" s="78"/>
      <c r="GC101" s="78"/>
      <c r="GD101" s="78"/>
      <c r="GE101" s="78"/>
      <c r="GF101" s="78"/>
      <c r="GG101" s="78"/>
      <c r="GH101" s="78"/>
      <c r="GI101" s="78"/>
      <c r="GJ101" s="78"/>
      <c r="GK101" s="78"/>
      <c r="GL101" s="78"/>
      <c r="GM101" s="78"/>
      <c r="GN101" s="78"/>
      <c r="GO101" s="78"/>
      <c r="GP101" s="78"/>
      <c r="GQ101" s="78"/>
      <c r="GR101" s="78"/>
      <c r="GS101" s="78"/>
      <c r="GT101" s="78"/>
      <c r="GU101" s="78"/>
      <c r="GV101" s="78"/>
      <c r="GW101" s="78"/>
      <c r="GX101" s="78"/>
      <c r="GY101" s="78"/>
      <c r="GZ101" s="78"/>
      <c r="HA101" s="78"/>
      <c r="HB101" s="78"/>
      <c r="HC101" s="78"/>
      <c r="HD101" s="78"/>
      <c r="HE101" s="78"/>
      <c r="HF101" s="78"/>
      <c r="HG101" s="78"/>
      <c r="HH101" s="78"/>
      <c r="HI101" s="78"/>
      <c r="HJ101" s="78"/>
      <c r="HK101" s="78"/>
      <c r="HL101" s="78"/>
      <c r="HM101" s="78"/>
      <c r="HN101" s="78"/>
      <c r="HO101" s="78"/>
      <c r="HP101" s="78"/>
      <c r="HQ101" s="78"/>
      <c r="HR101" s="78"/>
      <c r="HS101" s="78"/>
    </row>
    <row r="102" spans="1:227" s="45" customFormat="1" ht="62.25" customHeight="1" x14ac:dyDescent="0.2">
      <c r="A102" s="78"/>
      <c r="B102" s="59">
        <v>19</v>
      </c>
      <c r="C102" s="59"/>
      <c r="D102" s="73">
        <v>25</v>
      </c>
      <c r="E102" s="73" t="s">
        <v>87</v>
      </c>
      <c r="F102" s="77" t="s">
        <v>182</v>
      </c>
      <c r="G102" s="77" t="s">
        <v>183</v>
      </c>
      <c r="H102" s="75"/>
      <c r="I102" s="75"/>
      <c r="J102" s="74"/>
      <c r="K102" s="105"/>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123" t="s">
        <v>320</v>
      </c>
      <c r="AS102" s="104">
        <v>0</v>
      </c>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c r="ER102" s="78"/>
      <c r="ES102" s="78"/>
      <c r="ET102" s="78"/>
      <c r="EU102" s="78"/>
      <c r="EV102" s="78"/>
      <c r="EW102" s="78"/>
      <c r="EX102" s="78"/>
      <c r="EY102" s="78"/>
      <c r="EZ102" s="78"/>
      <c r="FA102" s="78"/>
      <c r="FB102" s="78"/>
      <c r="FC102" s="78"/>
      <c r="FD102" s="78"/>
      <c r="FE102" s="78"/>
      <c r="FF102" s="78"/>
      <c r="FG102" s="78"/>
      <c r="FH102" s="78"/>
      <c r="FI102" s="78"/>
      <c r="FJ102" s="78"/>
      <c r="FK102" s="78"/>
      <c r="FL102" s="78"/>
      <c r="FM102" s="78"/>
      <c r="FN102" s="78"/>
      <c r="FO102" s="78"/>
      <c r="FP102" s="78"/>
      <c r="FQ102" s="78"/>
      <c r="FR102" s="78"/>
      <c r="FS102" s="78"/>
      <c r="FT102" s="78"/>
      <c r="FU102" s="78"/>
      <c r="FV102" s="78"/>
      <c r="FW102" s="78"/>
      <c r="FX102" s="78"/>
      <c r="FY102" s="78"/>
      <c r="FZ102" s="78"/>
      <c r="GA102" s="78"/>
      <c r="GB102" s="78"/>
      <c r="GC102" s="78"/>
      <c r="GD102" s="78"/>
      <c r="GE102" s="78"/>
      <c r="GF102" s="78"/>
      <c r="GG102" s="78"/>
      <c r="GH102" s="78"/>
      <c r="GI102" s="78"/>
      <c r="GJ102" s="78"/>
      <c r="GK102" s="78"/>
      <c r="GL102" s="78"/>
      <c r="GM102" s="78"/>
      <c r="GN102" s="78"/>
      <c r="GO102" s="78"/>
      <c r="GP102" s="78"/>
      <c r="GQ102" s="78"/>
      <c r="GR102" s="78"/>
      <c r="GS102" s="78"/>
      <c r="GT102" s="78"/>
      <c r="GU102" s="78"/>
      <c r="GV102" s="78"/>
      <c r="GW102" s="78"/>
      <c r="GX102" s="78"/>
      <c r="GY102" s="78"/>
      <c r="GZ102" s="78"/>
      <c r="HA102" s="78"/>
      <c r="HB102" s="78"/>
      <c r="HC102" s="78"/>
      <c r="HD102" s="78"/>
      <c r="HE102" s="78"/>
      <c r="HF102" s="78"/>
      <c r="HG102" s="78"/>
      <c r="HH102" s="78"/>
      <c r="HI102" s="78"/>
      <c r="HJ102" s="78"/>
      <c r="HK102" s="78"/>
      <c r="HL102" s="78"/>
      <c r="HM102" s="78"/>
      <c r="HN102" s="78"/>
      <c r="HO102" s="78"/>
      <c r="HP102" s="78"/>
      <c r="HQ102" s="78"/>
      <c r="HR102" s="78"/>
      <c r="HS102" s="78"/>
    </row>
    <row r="103" spans="1:227" s="45" customFormat="1" ht="48" customHeight="1" x14ac:dyDescent="0.2">
      <c r="A103" s="78"/>
      <c r="B103" s="59">
        <v>20</v>
      </c>
      <c r="C103" s="59"/>
      <c r="D103" s="73">
        <v>5</v>
      </c>
      <c r="E103" s="73" t="s">
        <v>87</v>
      </c>
      <c r="F103" s="73" t="s">
        <v>184</v>
      </c>
      <c r="G103" s="74" t="s">
        <v>185</v>
      </c>
      <c r="H103" s="75"/>
      <c r="I103" s="75"/>
      <c r="J103" s="74"/>
      <c r="K103" s="110" t="s">
        <v>236</v>
      </c>
      <c r="L103" s="106">
        <v>10</v>
      </c>
      <c r="M103" s="106">
        <v>10</v>
      </c>
      <c r="N103" s="106">
        <v>0</v>
      </c>
      <c r="O103" s="106">
        <v>1</v>
      </c>
      <c r="P103" s="106">
        <v>10</v>
      </c>
      <c r="Q103" s="106" t="s">
        <v>289</v>
      </c>
      <c r="R103" s="106">
        <v>7.2</v>
      </c>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120" t="s">
        <v>354</v>
      </c>
      <c r="AS103" s="121">
        <v>69600</v>
      </c>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c r="ER103" s="78"/>
      <c r="ES103" s="78"/>
      <c r="ET103" s="78"/>
      <c r="EU103" s="78"/>
      <c r="EV103" s="78"/>
      <c r="EW103" s="78"/>
      <c r="EX103" s="78"/>
      <c r="EY103" s="78"/>
      <c r="EZ103" s="78"/>
      <c r="FA103" s="78"/>
      <c r="FB103" s="78"/>
      <c r="FC103" s="78"/>
      <c r="FD103" s="78"/>
      <c r="FE103" s="78"/>
      <c r="FF103" s="78"/>
      <c r="FG103" s="78"/>
      <c r="FH103" s="78"/>
      <c r="FI103" s="78"/>
      <c r="FJ103" s="78"/>
      <c r="FK103" s="78"/>
      <c r="FL103" s="78"/>
      <c r="FM103" s="78"/>
      <c r="FN103" s="78"/>
      <c r="FO103" s="78"/>
      <c r="FP103" s="78"/>
      <c r="FQ103" s="78"/>
      <c r="FR103" s="78"/>
      <c r="FS103" s="78"/>
      <c r="FT103" s="78"/>
      <c r="FU103" s="78"/>
      <c r="FV103" s="78"/>
      <c r="FW103" s="78"/>
      <c r="FX103" s="78"/>
      <c r="FY103" s="78"/>
      <c r="FZ103" s="78"/>
      <c r="GA103" s="78"/>
      <c r="GB103" s="78"/>
      <c r="GC103" s="78"/>
      <c r="GD103" s="78"/>
      <c r="GE103" s="78"/>
      <c r="GF103" s="78"/>
      <c r="GG103" s="78"/>
      <c r="GH103" s="78"/>
      <c r="GI103" s="78"/>
      <c r="GJ103" s="78"/>
      <c r="GK103" s="78"/>
      <c r="GL103" s="78"/>
      <c r="GM103" s="78"/>
      <c r="GN103" s="78"/>
      <c r="GO103" s="78"/>
      <c r="GP103" s="78"/>
      <c r="GQ103" s="78"/>
      <c r="GR103" s="78"/>
      <c r="GS103" s="78"/>
      <c r="GT103" s="78"/>
      <c r="GU103" s="78"/>
      <c r="GV103" s="78"/>
      <c r="GW103" s="78"/>
      <c r="GX103" s="78"/>
      <c r="GY103" s="78"/>
      <c r="GZ103" s="78"/>
      <c r="HA103" s="78"/>
      <c r="HB103" s="78"/>
      <c r="HC103" s="78"/>
      <c r="HD103" s="78"/>
      <c r="HE103" s="78"/>
      <c r="HF103" s="78"/>
      <c r="HG103" s="78"/>
      <c r="HH103" s="78"/>
      <c r="HI103" s="78"/>
      <c r="HJ103" s="78"/>
      <c r="HK103" s="78"/>
      <c r="HL103" s="78"/>
      <c r="HM103" s="78"/>
      <c r="HN103" s="78"/>
      <c r="HO103" s="78"/>
      <c r="HP103" s="78"/>
      <c r="HQ103" s="78"/>
      <c r="HR103" s="78"/>
      <c r="HS103" s="78"/>
    </row>
    <row r="104" spans="1:227" s="45" customFormat="1" ht="48" customHeight="1" x14ac:dyDescent="0.2">
      <c r="A104" s="78"/>
      <c r="B104" s="59">
        <v>21</v>
      </c>
      <c r="C104" s="59"/>
      <c r="D104" s="73">
        <v>4</v>
      </c>
      <c r="E104" s="73" t="s">
        <v>87</v>
      </c>
      <c r="F104" s="73" t="s">
        <v>186</v>
      </c>
      <c r="G104" s="74" t="s">
        <v>187</v>
      </c>
      <c r="H104" s="75"/>
      <c r="I104" s="75"/>
      <c r="J104" s="74"/>
      <c r="K104" s="110" t="s">
        <v>237</v>
      </c>
      <c r="L104" s="106">
        <v>10</v>
      </c>
      <c r="M104" s="106">
        <v>10</v>
      </c>
      <c r="N104" s="106">
        <v>0</v>
      </c>
      <c r="O104" s="106">
        <v>1</v>
      </c>
      <c r="P104" s="106">
        <v>10</v>
      </c>
      <c r="Q104" s="106" t="s">
        <v>289</v>
      </c>
      <c r="R104" s="106">
        <v>7.2</v>
      </c>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120" t="s">
        <v>354</v>
      </c>
      <c r="AS104" s="121">
        <v>41760</v>
      </c>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c r="ER104" s="78"/>
      <c r="ES104" s="78"/>
      <c r="ET104" s="78"/>
      <c r="EU104" s="78"/>
      <c r="EV104" s="78"/>
      <c r="EW104" s="78"/>
      <c r="EX104" s="78"/>
      <c r="EY104" s="78"/>
      <c r="EZ104" s="78"/>
      <c r="FA104" s="78"/>
      <c r="FB104" s="78"/>
      <c r="FC104" s="78"/>
      <c r="FD104" s="78"/>
      <c r="FE104" s="78"/>
      <c r="FF104" s="78"/>
      <c r="FG104" s="78"/>
      <c r="FH104" s="78"/>
      <c r="FI104" s="78"/>
      <c r="FJ104" s="78"/>
      <c r="FK104" s="78"/>
      <c r="FL104" s="78"/>
      <c r="FM104" s="78"/>
      <c r="FN104" s="78"/>
      <c r="FO104" s="78"/>
      <c r="FP104" s="78"/>
      <c r="FQ104" s="78"/>
      <c r="FR104" s="78"/>
      <c r="FS104" s="78"/>
      <c r="FT104" s="78"/>
      <c r="FU104" s="78"/>
      <c r="FV104" s="78"/>
      <c r="FW104" s="78"/>
      <c r="FX104" s="78"/>
      <c r="FY104" s="78"/>
      <c r="FZ104" s="78"/>
      <c r="GA104" s="78"/>
      <c r="GB104" s="78"/>
      <c r="GC104" s="78"/>
      <c r="GD104" s="78"/>
      <c r="GE104" s="78"/>
      <c r="GF104" s="78"/>
      <c r="GG104" s="78"/>
      <c r="GH104" s="78"/>
      <c r="GI104" s="78"/>
      <c r="GJ104" s="78"/>
      <c r="GK104" s="78"/>
      <c r="GL104" s="78"/>
      <c r="GM104" s="78"/>
      <c r="GN104" s="78"/>
      <c r="GO104" s="78"/>
      <c r="GP104" s="78"/>
      <c r="GQ104" s="78"/>
      <c r="GR104" s="78"/>
      <c r="GS104" s="78"/>
      <c r="GT104" s="78"/>
      <c r="GU104" s="78"/>
      <c r="GV104" s="78"/>
      <c r="GW104" s="78"/>
      <c r="GX104" s="78"/>
      <c r="GY104" s="78"/>
      <c r="GZ104" s="78"/>
      <c r="HA104" s="78"/>
      <c r="HB104" s="78"/>
      <c r="HC104" s="78"/>
      <c r="HD104" s="78"/>
      <c r="HE104" s="78"/>
      <c r="HF104" s="78"/>
      <c r="HG104" s="78"/>
      <c r="HH104" s="78"/>
      <c r="HI104" s="78"/>
      <c r="HJ104" s="78"/>
      <c r="HK104" s="78"/>
      <c r="HL104" s="78"/>
      <c r="HM104" s="78"/>
      <c r="HN104" s="78"/>
      <c r="HO104" s="78"/>
      <c r="HP104" s="78"/>
      <c r="HQ104" s="78"/>
      <c r="HR104" s="78"/>
      <c r="HS104" s="78"/>
    </row>
    <row r="105" spans="1:227" s="45" customFormat="1" ht="48" customHeight="1" x14ac:dyDescent="0.2">
      <c r="A105" s="78"/>
      <c r="B105" s="59">
        <v>22</v>
      </c>
      <c r="C105" s="59"/>
      <c r="D105" s="73">
        <v>2</v>
      </c>
      <c r="E105" s="73" t="s">
        <v>87</v>
      </c>
      <c r="F105" s="73" t="s">
        <v>186</v>
      </c>
      <c r="G105" s="74" t="s">
        <v>188</v>
      </c>
      <c r="H105" s="75"/>
      <c r="I105" s="75"/>
      <c r="J105" s="74"/>
      <c r="K105" s="110" t="s">
        <v>238</v>
      </c>
      <c r="L105" s="106">
        <v>10</v>
      </c>
      <c r="M105" s="106">
        <v>10</v>
      </c>
      <c r="N105" s="106">
        <v>0</v>
      </c>
      <c r="O105" s="106">
        <v>1</v>
      </c>
      <c r="P105" s="106">
        <v>10</v>
      </c>
      <c r="Q105" s="106" t="s">
        <v>289</v>
      </c>
      <c r="R105" s="106">
        <v>7.2</v>
      </c>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120" t="s">
        <v>354</v>
      </c>
      <c r="AS105" s="121">
        <v>23200</v>
      </c>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c r="ER105" s="78"/>
      <c r="ES105" s="78"/>
      <c r="ET105" s="78"/>
      <c r="EU105" s="78"/>
      <c r="EV105" s="78"/>
      <c r="EW105" s="78"/>
      <c r="EX105" s="78"/>
      <c r="EY105" s="78"/>
      <c r="EZ105" s="78"/>
      <c r="FA105" s="78"/>
      <c r="FB105" s="78"/>
      <c r="FC105" s="78"/>
      <c r="FD105" s="78"/>
      <c r="FE105" s="78"/>
      <c r="FF105" s="78"/>
      <c r="FG105" s="78"/>
      <c r="FH105" s="78"/>
      <c r="FI105" s="78"/>
      <c r="FJ105" s="78"/>
      <c r="FK105" s="78"/>
      <c r="FL105" s="78"/>
      <c r="FM105" s="78"/>
      <c r="FN105" s="78"/>
      <c r="FO105" s="78"/>
      <c r="FP105" s="78"/>
      <c r="FQ105" s="78"/>
      <c r="FR105" s="78"/>
      <c r="FS105" s="78"/>
      <c r="FT105" s="78"/>
      <c r="FU105" s="78"/>
      <c r="FV105" s="78"/>
      <c r="FW105" s="78"/>
      <c r="FX105" s="78"/>
      <c r="FY105" s="78"/>
      <c r="FZ105" s="78"/>
      <c r="GA105" s="78"/>
      <c r="GB105" s="78"/>
      <c r="GC105" s="78"/>
      <c r="GD105" s="78"/>
      <c r="GE105" s="78"/>
      <c r="GF105" s="78"/>
      <c r="GG105" s="78"/>
      <c r="GH105" s="78"/>
      <c r="GI105" s="78"/>
      <c r="GJ105" s="78"/>
      <c r="GK105" s="78"/>
      <c r="GL105" s="78"/>
      <c r="GM105" s="78"/>
      <c r="GN105" s="78"/>
      <c r="GO105" s="78"/>
      <c r="GP105" s="78"/>
      <c r="GQ105" s="78"/>
      <c r="GR105" s="78"/>
      <c r="GS105" s="78"/>
      <c r="GT105" s="78"/>
      <c r="GU105" s="78"/>
      <c r="GV105" s="78"/>
      <c r="GW105" s="78"/>
      <c r="GX105" s="78"/>
      <c r="GY105" s="78"/>
      <c r="GZ105" s="78"/>
      <c r="HA105" s="78"/>
      <c r="HB105" s="78"/>
      <c r="HC105" s="78"/>
      <c r="HD105" s="78"/>
      <c r="HE105" s="78"/>
      <c r="HF105" s="78"/>
      <c r="HG105" s="78"/>
      <c r="HH105" s="78"/>
      <c r="HI105" s="78"/>
      <c r="HJ105" s="78"/>
      <c r="HK105" s="78"/>
      <c r="HL105" s="78"/>
      <c r="HM105" s="78"/>
      <c r="HN105" s="78"/>
      <c r="HO105" s="78"/>
      <c r="HP105" s="78"/>
      <c r="HQ105" s="78"/>
      <c r="HR105" s="78"/>
      <c r="HS105" s="78"/>
    </row>
    <row r="106" spans="1:227" s="45" customFormat="1" ht="48" customHeight="1" x14ac:dyDescent="0.2">
      <c r="A106" s="78"/>
      <c r="B106" s="59">
        <v>23</v>
      </c>
      <c r="C106" s="59"/>
      <c r="D106" s="73">
        <v>2</v>
      </c>
      <c r="E106" s="73" t="s">
        <v>87</v>
      </c>
      <c r="F106" s="73" t="s">
        <v>186</v>
      </c>
      <c r="G106" s="74" t="s">
        <v>189</v>
      </c>
      <c r="H106" s="75"/>
      <c r="I106" s="75"/>
      <c r="J106" s="74"/>
      <c r="K106" s="110" t="s">
        <v>239</v>
      </c>
      <c r="L106" s="106">
        <v>10</v>
      </c>
      <c r="M106" s="106">
        <v>10</v>
      </c>
      <c r="N106" s="106">
        <v>0</v>
      </c>
      <c r="O106" s="106">
        <v>1</v>
      </c>
      <c r="P106" s="106">
        <v>10</v>
      </c>
      <c r="Q106" s="106" t="s">
        <v>289</v>
      </c>
      <c r="R106" s="106">
        <v>7.2</v>
      </c>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120" t="s">
        <v>354</v>
      </c>
      <c r="AS106" s="121">
        <v>27840</v>
      </c>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c r="EO106" s="78"/>
      <c r="EP106" s="78"/>
      <c r="EQ106" s="78"/>
      <c r="ER106" s="78"/>
      <c r="ES106" s="78"/>
      <c r="ET106" s="78"/>
      <c r="EU106" s="78"/>
      <c r="EV106" s="78"/>
      <c r="EW106" s="78"/>
      <c r="EX106" s="78"/>
      <c r="EY106" s="78"/>
      <c r="EZ106" s="78"/>
      <c r="FA106" s="78"/>
      <c r="FB106" s="78"/>
      <c r="FC106" s="78"/>
      <c r="FD106" s="78"/>
      <c r="FE106" s="78"/>
      <c r="FF106" s="78"/>
      <c r="FG106" s="78"/>
      <c r="FH106" s="78"/>
      <c r="FI106" s="78"/>
      <c r="FJ106" s="78"/>
      <c r="FK106" s="78"/>
      <c r="FL106" s="78"/>
      <c r="FM106" s="78"/>
      <c r="FN106" s="78"/>
      <c r="FO106" s="78"/>
      <c r="FP106" s="78"/>
      <c r="FQ106" s="78"/>
      <c r="FR106" s="78"/>
      <c r="FS106" s="78"/>
      <c r="FT106" s="78"/>
      <c r="FU106" s="78"/>
      <c r="FV106" s="78"/>
      <c r="FW106" s="78"/>
      <c r="FX106" s="78"/>
      <c r="FY106" s="78"/>
      <c r="FZ106" s="78"/>
      <c r="GA106" s="78"/>
      <c r="GB106" s="78"/>
      <c r="GC106" s="78"/>
      <c r="GD106" s="78"/>
      <c r="GE106" s="78"/>
      <c r="GF106" s="78"/>
      <c r="GG106" s="78"/>
      <c r="GH106" s="78"/>
      <c r="GI106" s="78"/>
      <c r="GJ106" s="78"/>
      <c r="GK106" s="78"/>
      <c r="GL106" s="78"/>
      <c r="GM106" s="78"/>
      <c r="GN106" s="78"/>
      <c r="GO106" s="78"/>
      <c r="GP106" s="78"/>
      <c r="GQ106" s="78"/>
      <c r="GR106" s="78"/>
      <c r="GS106" s="78"/>
      <c r="GT106" s="78"/>
      <c r="GU106" s="78"/>
      <c r="GV106" s="78"/>
      <c r="GW106" s="78"/>
      <c r="GX106" s="78"/>
      <c r="GY106" s="78"/>
      <c r="GZ106" s="78"/>
      <c r="HA106" s="78"/>
      <c r="HB106" s="78"/>
      <c r="HC106" s="78"/>
      <c r="HD106" s="78"/>
      <c r="HE106" s="78"/>
      <c r="HF106" s="78"/>
      <c r="HG106" s="78"/>
      <c r="HH106" s="78"/>
      <c r="HI106" s="78"/>
      <c r="HJ106" s="78"/>
      <c r="HK106" s="78"/>
      <c r="HL106" s="78"/>
      <c r="HM106" s="78"/>
      <c r="HN106" s="78"/>
      <c r="HO106" s="78"/>
      <c r="HP106" s="78"/>
      <c r="HQ106" s="78"/>
      <c r="HR106" s="78"/>
      <c r="HS106" s="78"/>
    </row>
    <row r="107" spans="1:227" s="45" customFormat="1" ht="48" customHeight="1" x14ac:dyDescent="0.2">
      <c r="A107" s="78"/>
      <c r="B107" s="59">
        <v>24</v>
      </c>
      <c r="C107" s="59"/>
      <c r="D107" s="73">
        <v>2</v>
      </c>
      <c r="E107" s="73" t="s">
        <v>87</v>
      </c>
      <c r="F107" s="73" t="s">
        <v>186</v>
      </c>
      <c r="G107" s="74" t="s">
        <v>190</v>
      </c>
      <c r="H107" s="75"/>
      <c r="I107" s="75"/>
      <c r="J107" s="74"/>
      <c r="K107" s="110" t="s">
        <v>240</v>
      </c>
      <c r="L107" s="106">
        <v>10</v>
      </c>
      <c r="M107" s="106">
        <v>10</v>
      </c>
      <c r="N107" s="106">
        <v>0</v>
      </c>
      <c r="O107" s="106">
        <v>1</v>
      </c>
      <c r="P107" s="106">
        <v>10</v>
      </c>
      <c r="Q107" s="106" t="s">
        <v>289</v>
      </c>
      <c r="R107" s="106">
        <v>7.2</v>
      </c>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120" t="s">
        <v>354</v>
      </c>
      <c r="AS107" s="121">
        <v>83520</v>
      </c>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8"/>
      <c r="ES107" s="78"/>
      <c r="ET107" s="78"/>
      <c r="EU107" s="78"/>
      <c r="EV107" s="78"/>
      <c r="EW107" s="78"/>
      <c r="EX107" s="78"/>
      <c r="EY107" s="78"/>
      <c r="EZ107" s="78"/>
      <c r="FA107" s="78"/>
      <c r="FB107" s="78"/>
      <c r="FC107" s="78"/>
      <c r="FD107" s="78"/>
      <c r="FE107" s="78"/>
      <c r="FF107" s="78"/>
      <c r="FG107" s="78"/>
      <c r="FH107" s="78"/>
      <c r="FI107" s="78"/>
      <c r="FJ107" s="78"/>
      <c r="FK107" s="78"/>
      <c r="FL107" s="78"/>
      <c r="FM107" s="78"/>
      <c r="FN107" s="78"/>
      <c r="FO107" s="78"/>
      <c r="FP107" s="78"/>
      <c r="FQ107" s="78"/>
      <c r="FR107" s="78"/>
      <c r="FS107" s="78"/>
      <c r="FT107" s="78"/>
      <c r="FU107" s="78"/>
      <c r="FV107" s="78"/>
      <c r="FW107" s="78"/>
      <c r="FX107" s="78"/>
      <c r="FY107" s="78"/>
      <c r="FZ107" s="78"/>
      <c r="GA107" s="78"/>
      <c r="GB107" s="78"/>
      <c r="GC107" s="78"/>
      <c r="GD107" s="78"/>
      <c r="GE107" s="78"/>
      <c r="GF107" s="78"/>
      <c r="GG107" s="78"/>
      <c r="GH107" s="78"/>
      <c r="GI107" s="78"/>
      <c r="GJ107" s="78"/>
      <c r="GK107" s="78"/>
      <c r="GL107" s="78"/>
      <c r="GM107" s="78"/>
      <c r="GN107" s="78"/>
      <c r="GO107" s="78"/>
      <c r="GP107" s="78"/>
      <c r="GQ107" s="78"/>
      <c r="GR107" s="78"/>
      <c r="GS107" s="78"/>
      <c r="GT107" s="78"/>
      <c r="GU107" s="78"/>
      <c r="GV107" s="78"/>
      <c r="GW107" s="78"/>
      <c r="GX107" s="78"/>
      <c r="GY107" s="78"/>
      <c r="GZ107" s="78"/>
      <c r="HA107" s="78"/>
      <c r="HB107" s="78"/>
      <c r="HC107" s="78"/>
      <c r="HD107" s="78"/>
      <c r="HE107" s="78"/>
      <c r="HF107" s="78"/>
      <c r="HG107" s="78"/>
      <c r="HH107" s="78"/>
      <c r="HI107" s="78"/>
      <c r="HJ107" s="78"/>
      <c r="HK107" s="78"/>
      <c r="HL107" s="78"/>
      <c r="HM107" s="78"/>
      <c r="HN107" s="78"/>
      <c r="HO107" s="78"/>
      <c r="HP107" s="78"/>
      <c r="HQ107" s="78"/>
      <c r="HR107" s="78"/>
      <c r="HS107" s="78"/>
    </row>
    <row r="108" spans="1:227" s="45" customFormat="1" ht="48" customHeight="1" x14ac:dyDescent="0.2">
      <c r="A108" s="78"/>
      <c r="B108" s="59">
        <v>25</v>
      </c>
      <c r="C108" s="59"/>
      <c r="D108" s="73">
        <v>1</v>
      </c>
      <c r="E108" s="73" t="s">
        <v>87</v>
      </c>
      <c r="F108" s="73" t="s">
        <v>191</v>
      </c>
      <c r="G108" s="74" t="s">
        <v>176</v>
      </c>
      <c r="H108" s="75"/>
      <c r="I108" s="75"/>
      <c r="J108" s="74"/>
      <c r="K108" s="110" t="s">
        <v>241</v>
      </c>
      <c r="L108" s="106">
        <v>10</v>
      </c>
      <c r="M108" s="106">
        <v>10</v>
      </c>
      <c r="N108" s="106">
        <v>0</v>
      </c>
      <c r="O108" s="106">
        <v>1</v>
      </c>
      <c r="P108" s="106">
        <v>10</v>
      </c>
      <c r="Q108" s="106" t="s">
        <v>289</v>
      </c>
      <c r="R108" s="106">
        <v>7.2</v>
      </c>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120" t="s">
        <v>354</v>
      </c>
      <c r="AS108" s="121">
        <v>121800</v>
      </c>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c r="EO108" s="78"/>
      <c r="EP108" s="78"/>
      <c r="EQ108" s="78"/>
      <c r="ER108" s="78"/>
      <c r="ES108" s="78"/>
      <c r="ET108" s="78"/>
      <c r="EU108" s="78"/>
      <c r="EV108" s="78"/>
      <c r="EW108" s="78"/>
      <c r="EX108" s="78"/>
      <c r="EY108" s="78"/>
      <c r="EZ108" s="78"/>
      <c r="FA108" s="78"/>
      <c r="FB108" s="78"/>
      <c r="FC108" s="78"/>
      <c r="FD108" s="78"/>
      <c r="FE108" s="78"/>
      <c r="FF108" s="78"/>
      <c r="FG108" s="78"/>
      <c r="FH108" s="78"/>
      <c r="FI108" s="78"/>
      <c r="FJ108" s="78"/>
      <c r="FK108" s="78"/>
      <c r="FL108" s="78"/>
      <c r="FM108" s="78"/>
      <c r="FN108" s="78"/>
      <c r="FO108" s="78"/>
      <c r="FP108" s="78"/>
      <c r="FQ108" s="78"/>
      <c r="FR108" s="78"/>
      <c r="FS108" s="78"/>
      <c r="FT108" s="78"/>
      <c r="FU108" s="78"/>
      <c r="FV108" s="78"/>
      <c r="FW108" s="78"/>
      <c r="FX108" s="78"/>
      <c r="FY108" s="78"/>
      <c r="FZ108" s="78"/>
      <c r="GA108" s="78"/>
      <c r="GB108" s="78"/>
      <c r="GC108" s="78"/>
      <c r="GD108" s="78"/>
      <c r="GE108" s="78"/>
      <c r="GF108" s="78"/>
      <c r="GG108" s="78"/>
      <c r="GH108" s="78"/>
      <c r="GI108" s="78"/>
      <c r="GJ108" s="78"/>
      <c r="GK108" s="78"/>
      <c r="GL108" s="78"/>
      <c r="GM108" s="78"/>
      <c r="GN108" s="78"/>
      <c r="GO108" s="78"/>
      <c r="GP108" s="78"/>
      <c r="GQ108" s="78"/>
      <c r="GR108" s="78"/>
      <c r="GS108" s="78"/>
      <c r="GT108" s="78"/>
      <c r="GU108" s="78"/>
      <c r="GV108" s="78"/>
      <c r="GW108" s="78"/>
      <c r="GX108" s="78"/>
      <c r="GY108" s="78"/>
      <c r="GZ108" s="78"/>
      <c r="HA108" s="78"/>
      <c r="HB108" s="78"/>
      <c r="HC108" s="78"/>
      <c r="HD108" s="78"/>
      <c r="HE108" s="78"/>
      <c r="HF108" s="78"/>
      <c r="HG108" s="78"/>
      <c r="HH108" s="78"/>
      <c r="HI108" s="78"/>
      <c r="HJ108" s="78"/>
      <c r="HK108" s="78"/>
      <c r="HL108" s="78"/>
      <c r="HM108" s="78"/>
      <c r="HN108" s="78"/>
      <c r="HO108" s="78"/>
      <c r="HP108" s="78"/>
      <c r="HQ108" s="78"/>
      <c r="HR108" s="78"/>
      <c r="HS108" s="78"/>
    </row>
    <row r="109" spans="1:227" s="45" customFormat="1" ht="64.5" customHeight="1" x14ac:dyDescent="0.2">
      <c r="A109" s="78"/>
      <c r="B109" s="59">
        <v>26</v>
      </c>
      <c r="C109" s="59"/>
      <c r="D109" s="73">
        <v>1</v>
      </c>
      <c r="E109" s="73" t="s">
        <v>87</v>
      </c>
      <c r="F109" s="73" t="s">
        <v>192</v>
      </c>
      <c r="G109" s="74" t="s">
        <v>193</v>
      </c>
      <c r="H109" s="75"/>
      <c r="I109" s="75"/>
      <c r="J109" s="74"/>
      <c r="K109" s="105"/>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123" t="s">
        <v>320</v>
      </c>
      <c r="AS109" s="104">
        <v>0</v>
      </c>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8"/>
      <c r="ES109" s="78"/>
      <c r="ET109" s="78"/>
      <c r="EU109" s="78"/>
      <c r="EV109" s="78"/>
      <c r="EW109" s="78"/>
      <c r="EX109" s="78"/>
      <c r="EY109" s="78"/>
      <c r="EZ109" s="78"/>
      <c r="FA109" s="78"/>
      <c r="FB109" s="78"/>
      <c r="FC109" s="78"/>
      <c r="FD109" s="78"/>
      <c r="FE109" s="78"/>
      <c r="FF109" s="78"/>
      <c r="FG109" s="78"/>
      <c r="FH109" s="78"/>
      <c r="FI109" s="78"/>
      <c r="FJ109" s="78"/>
      <c r="FK109" s="78"/>
      <c r="FL109" s="78"/>
      <c r="FM109" s="78"/>
      <c r="FN109" s="78"/>
      <c r="FO109" s="78"/>
      <c r="FP109" s="78"/>
      <c r="FQ109" s="78"/>
      <c r="FR109" s="78"/>
      <c r="FS109" s="78"/>
      <c r="FT109" s="78"/>
      <c r="FU109" s="78"/>
      <c r="FV109" s="78"/>
      <c r="FW109" s="78"/>
      <c r="FX109" s="78"/>
      <c r="FY109" s="78"/>
      <c r="FZ109" s="78"/>
      <c r="GA109" s="78"/>
      <c r="GB109" s="78"/>
      <c r="GC109" s="78"/>
      <c r="GD109" s="78"/>
      <c r="GE109" s="78"/>
      <c r="GF109" s="78"/>
      <c r="GG109" s="78"/>
      <c r="GH109" s="78"/>
      <c r="GI109" s="78"/>
      <c r="GJ109" s="78"/>
      <c r="GK109" s="78"/>
      <c r="GL109" s="78"/>
      <c r="GM109" s="78"/>
      <c r="GN109" s="78"/>
      <c r="GO109" s="78"/>
      <c r="GP109" s="78"/>
      <c r="GQ109" s="78"/>
      <c r="GR109" s="78"/>
      <c r="GS109" s="78"/>
      <c r="GT109" s="78"/>
      <c r="GU109" s="78"/>
      <c r="GV109" s="78"/>
      <c r="GW109" s="78"/>
      <c r="GX109" s="78"/>
      <c r="GY109" s="78"/>
      <c r="GZ109" s="78"/>
      <c r="HA109" s="78"/>
      <c r="HB109" s="78"/>
      <c r="HC109" s="78"/>
      <c r="HD109" s="78"/>
      <c r="HE109" s="78"/>
      <c r="HF109" s="78"/>
      <c r="HG109" s="78"/>
      <c r="HH109" s="78"/>
      <c r="HI109" s="78"/>
      <c r="HJ109" s="78"/>
      <c r="HK109" s="78"/>
      <c r="HL109" s="78"/>
      <c r="HM109" s="78"/>
      <c r="HN109" s="78"/>
      <c r="HO109" s="78"/>
      <c r="HP109" s="78"/>
      <c r="HQ109" s="78"/>
      <c r="HR109" s="78"/>
      <c r="HS109" s="78"/>
    </row>
    <row r="110" spans="1:227" s="45" customFormat="1" ht="70.5" customHeight="1" x14ac:dyDescent="0.2">
      <c r="A110" s="78"/>
      <c r="B110" s="59">
        <v>27</v>
      </c>
      <c r="C110" s="59"/>
      <c r="D110" s="73">
        <v>1</v>
      </c>
      <c r="E110" s="73" t="s">
        <v>87</v>
      </c>
      <c r="F110" s="73" t="s">
        <v>192</v>
      </c>
      <c r="G110" s="74" t="s">
        <v>194</v>
      </c>
      <c r="H110" s="75"/>
      <c r="I110" s="75"/>
      <c r="J110" s="74"/>
      <c r="K110" s="105"/>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123" t="s">
        <v>320</v>
      </c>
      <c r="AS110" s="104">
        <v>0</v>
      </c>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c r="EO110" s="78"/>
      <c r="EP110" s="78"/>
      <c r="EQ110" s="78"/>
      <c r="ER110" s="78"/>
      <c r="ES110" s="78"/>
      <c r="ET110" s="78"/>
      <c r="EU110" s="78"/>
      <c r="EV110" s="78"/>
      <c r="EW110" s="78"/>
      <c r="EX110" s="78"/>
      <c r="EY110" s="78"/>
      <c r="EZ110" s="78"/>
      <c r="FA110" s="78"/>
      <c r="FB110" s="78"/>
      <c r="FC110" s="78"/>
      <c r="FD110" s="78"/>
      <c r="FE110" s="78"/>
      <c r="FF110" s="78"/>
      <c r="FG110" s="78"/>
      <c r="FH110" s="78"/>
      <c r="FI110" s="78"/>
      <c r="FJ110" s="78"/>
      <c r="FK110" s="78"/>
      <c r="FL110" s="78"/>
      <c r="FM110" s="78"/>
      <c r="FN110" s="78"/>
      <c r="FO110" s="78"/>
      <c r="FP110" s="78"/>
      <c r="FQ110" s="78"/>
      <c r="FR110" s="78"/>
      <c r="FS110" s="78"/>
      <c r="FT110" s="78"/>
      <c r="FU110" s="78"/>
      <c r="FV110" s="78"/>
      <c r="FW110" s="78"/>
      <c r="FX110" s="78"/>
      <c r="FY110" s="78"/>
      <c r="FZ110" s="78"/>
      <c r="GA110" s="78"/>
      <c r="GB110" s="78"/>
      <c r="GC110" s="78"/>
      <c r="GD110" s="78"/>
      <c r="GE110" s="78"/>
      <c r="GF110" s="78"/>
      <c r="GG110" s="78"/>
      <c r="GH110" s="78"/>
      <c r="GI110" s="78"/>
      <c r="GJ110" s="78"/>
      <c r="GK110" s="78"/>
      <c r="GL110" s="78"/>
      <c r="GM110" s="78"/>
      <c r="GN110" s="78"/>
      <c r="GO110" s="78"/>
      <c r="GP110" s="78"/>
      <c r="GQ110" s="78"/>
      <c r="GR110" s="78"/>
      <c r="GS110" s="78"/>
      <c r="GT110" s="78"/>
      <c r="GU110" s="78"/>
      <c r="GV110" s="78"/>
      <c r="GW110" s="78"/>
      <c r="GX110" s="78"/>
      <c r="GY110" s="78"/>
      <c r="GZ110" s="78"/>
      <c r="HA110" s="78"/>
      <c r="HB110" s="78"/>
      <c r="HC110" s="78"/>
      <c r="HD110" s="78"/>
      <c r="HE110" s="78"/>
      <c r="HF110" s="78"/>
      <c r="HG110" s="78"/>
      <c r="HH110" s="78"/>
      <c r="HI110" s="78"/>
      <c r="HJ110" s="78"/>
      <c r="HK110" s="78"/>
      <c r="HL110" s="78"/>
      <c r="HM110" s="78"/>
      <c r="HN110" s="78"/>
      <c r="HO110" s="78"/>
      <c r="HP110" s="78"/>
      <c r="HQ110" s="78"/>
      <c r="HR110" s="78"/>
      <c r="HS110" s="78"/>
    </row>
    <row r="111" spans="1:227" s="45" customFormat="1" ht="48.75" customHeight="1" x14ac:dyDescent="0.2">
      <c r="A111" s="78"/>
      <c r="B111" s="59">
        <v>28</v>
      </c>
      <c r="C111" s="59"/>
      <c r="D111" s="73">
        <v>1</v>
      </c>
      <c r="E111" s="73" t="s">
        <v>87</v>
      </c>
      <c r="F111" s="73" t="s">
        <v>192</v>
      </c>
      <c r="G111" s="74" t="s">
        <v>195</v>
      </c>
      <c r="H111" s="75"/>
      <c r="I111" s="75"/>
      <c r="J111" s="74"/>
      <c r="K111" s="105"/>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123" t="s">
        <v>320</v>
      </c>
      <c r="AS111" s="104">
        <v>0</v>
      </c>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c r="EO111" s="78"/>
      <c r="EP111" s="78"/>
      <c r="EQ111" s="78"/>
      <c r="ER111" s="78"/>
      <c r="ES111" s="78"/>
      <c r="ET111" s="78"/>
      <c r="EU111" s="78"/>
      <c r="EV111" s="78"/>
      <c r="EW111" s="78"/>
      <c r="EX111" s="78"/>
      <c r="EY111" s="78"/>
      <c r="EZ111" s="78"/>
      <c r="FA111" s="78"/>
      <c r="FB111" s="78"/>
      <c r="FC111" s="78"/>
      <c r="FD111" s="78"/>
      <c r="FE111" s="78"/>
      <c r="FF111" s="78"/>
      <c r="FG111" s="78"/>
      <c r="FH111" s="78"/>
      <c r="FI111" s="78"/>
      <c r="FJ111" s="78"/>
      <c r="FK111" s="78"/>
      <c r="FL111" s="78"/>
      <c r="FM111" s="78"/>
      <c r="FN111" s="78"/>
      <c r="FO111" s="78"/>
      <c r="FP111" s="78"/>
      <c r="FQ111" s="78"/>
      <c r="FR111" s="78"/>
      <c r="FS111" s="78"/>
      <c r="FT111" s="78"/>
      <c r="FU111" s="78"/>
      <c r="FV111" s="78"/>
      <c r="FW111" s="78"/>
      <c r="FX111" s="78"/>
      <c r="FY111" s="78"/>
      <c r="FZ111" s="78"/>
      <c r="GA111" s="78"/>
      <c r="GB111" s="78"/>
      <c r="GC111" s="78"/>
      <c r="GD111" s="78"/>
      <c r="GE111" s="78"/>
      <c r="GF111" s="78"/>
      <c r="GG111" s="78"/>
      <c r="GH111" s="78"/>
      <c r="GI111" s="78"/>
      <c r="GJ111" s="78"/>
      <c r="GK111" s="78"/>
      <c r="GL111" s="78"/>
      <c r="GM111" s="78"/>
      <c r="GN111" s="78"/>
      <c r="GO111" s="78"/>
      <c r="GP111" s="78"/>
      <c r="GQ111" s="78"/>
      <c r="GR111" s="78"/>
      <c r="GS111" s="78"/>
      <c r="GT111" s="78"/>
      <c r="GU111" s="78"/>
      <c r="GV111" s="78"/>
      <c r="GW111" s="78"/>
      <c r="GX111" s="78"/>
      <c r="GY111" s="78"/>
      <c r="GZ111" s="78"/>
      <c r="HA111" s="78"/>
      <c r="HB111" s="78"/>
      <c r="HC111" s="78"/>
      <c r="HD111" s="78"/>
      <c r="HE111" s="78"/>
      <c r="HF111" s="78"/>
      <c r="HG111" s="78"/>
      <c r="HH111" s="78"/>
      <c r="HI111" s="78"/>
      <c r="HJ111" s="78"/>
      <c r="HK111" s="78"/>
      <c r="HL111" s="78"/>
      <c r="HM111" s="78"/>
      <c r="HN111" s="78"/>
      <c r="HO111" s="78"/>
      <c r="HP111" s="78"/>
      <c r="HQ111" s="78"/>
      <c r="HR111" s="78"/>
      <c r="HS111" s="78"/>
    </row>
    <row r="112" spans="1:227" s="45" customFormat="1" ht="60.75" customHeight="1" x14ac:dyDescent="0.2">
      <c r="A112" s="78"/>
      <c r="B112" s="59">
        <v>29</v>
      </c>
      <c r="C112" s="59"/>
      <c r="D112" s="73">
        <v>5</v>
      </c>
      <c r="E112" s="73" t="s">
        <v>87</v>
      </c>
      <c r="F112" s="73" t="s">
        <v>196</v>
      </c>
      <c r="G112" s="74" t="s">
        <v>197</v>
      </c>
      <c r="H112" s="75"/>
      <c r="I112" s="75"/>
      <c r="J112" s="74"/>
      <c r="K112" s="105"/>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123" t="s">
        <v>320</v>
      </c>
      <c r="AS112" s="104">
        <v>0</v>
      </c>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8"/>
      <c r="ES112" s="78"/>
      <c r="ET112" s="78"/>
      <c r="EU112" s="78"/>
      <c r="EV112" s="78"/>
      <c r="EW112" s="78"/>
      <c r="EX112" s="78"/>
      <c r="EY112" s="78"/>
      <c r="EZ112" s="78"/>
      <c r="FA112" s="78"/>
      <c r="FB112" s="78"/>
      <c r="FC112" s="78"/>
      <c r="FD112" s="78"/>
      <c r="FE112" s="78"/>
      <c r="FF112" s="78"/>
      <c r="FG112" s="78"/>
      <c r="FH112" s="78"/>
      <c r="FI112" s="78"/>
      <c r="FJ112" s="78"/>
      <c r="FK112" s="78"/>
      <c r="FL112" s="78"/>
      <c r="FM112" s="78"/>
      <c r="FN112" s="78"/>
      <c r="FO112" s="78"/>
      <c r="FP112" s="78"/>
      <c r="FQ112" s="78"/>
      <c r="FR112" s="78"/>
      <c r="FS112" s="78"/>
      <c r="FT112" s="78"/>
      <c r="FU112" s="78"/>
      <c r="FV112" s="78"/>
      <c r="FW112" s="78"/>
      <c r="FX112" s="78"/>
      <c r="FY112" s="78"/>
      <c r="FZ112" s="78"/>
      <c r="GA112" s="78"/>
      <c r="GB112" s="78"/>
      <c r="GC112" s="78"/>
      <c r="GD112" s="78"/>
      <c r="GE112" s="78"/>
      <c r="GF112" s="78"/>
      <c r="GG112" s="78"/>
      <c r="GH112" s="78"/>
      <c r="GI112" s="78"/>
      <c r="GJ112" s="78"/>
      <c r="GK112" s="78"/>
      <c r="GL112" s="78"/>
      <c r="GM112" s="78"/>
      <c r="GN112" s="78"/>
      <c r="GO112" s="78"/>
      <c r="GP112" s="78"/>
      <c r="GQ112" s="78"/>
      <c r="GR112" s="78"/>
      <c r="GS112" s="78"/>
      <c r="GT112" s="78"/>
      <c r="GU112" s="78"/>
      <c r="GV112" s="78"/>
      <c r="GW112" s="78"/>
      <c r="GX112" s="78"/>
      <c r="GY112" s="78"/>
      <c r="GZ112" s="78"/>
      <c r="HA112" s="78"/>
      <c r="HB112" s="78"/>
      <c r="HC112" s="78"/>
      <c r="HD112" s="78"/>
      <c r="HE112" s="78"/>
      <c r="HF112" s="78"/>
      <c r="HG112" s="78"/>
      <c r="HH112" s="78"/>
      <c r="HI112" s="78"/>
      <c r="HJ112" s="78"/>
      <c r="HK112" s="78"/>
      <c r="HL112" s="78"/>
      <c r="HM112" s="78"/>
      <c r="HN112" s="78"/>
      <c r="HO112" s="78"/>
      <c r="HP112" s="78"/>
      <c r="HQ112" s="78"/>
      <c r="HR112" s="78"/>
      <c r="HS112" s="78"/>
    </row>
    <row r="113" spans="1:111" ht="31.5" customHeight="1" x14ac:dyDescent="0.2">
      <c r="B113" s="133" t="s">
        <v>283</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86"/>
      <c r="DE113" s="86"/>
      <c r="DF113" s="86"/>
      <c r="DG113" s="87"/>
    </row>
    <row r="114" spans="1:111" ht="51" x14ac:dyDescent="0.2">
      <c r="A114" s="50"/>
      <c r="B114" s="72">
        <v>1</v>
      </c>
      <c r="C114" s="65"/>
      <c r="D114" s="65">
        <v>1</v>
      </c>
      <c r="E114" s="71" t="s">
        <v>87</v>
      </c>
      <c r="F114" s="66" t="s">
        <v>284</v>
      </c>
      <c r="G114" s="66"/>
      <c r="H114" s="72"/>
      <c r="I114" s="140"/>
      <c r="J114" s="43"/>
      <c r="K114" s="42"/>
      <c r="L114" s="44"/>
      <c r="M114" s="42"/>
      <c r="N114" s="42"/>
      <c r="O114" s="44"/>
      <c r="P114" s="44"/>
      <c r="Q114" s="44"/>
      <c r="R114" s="44"/>
      <c r="S114" s="45"/>
      <c r="T114" s="44"/>
      <c r="U114" s="43"/>
      <c r="V114" s="43"/>
      <c r="W114" s="44"/>
      <c r="X114" s="42"/>
      <c r="Y114" s="42"/>
      <c r="Z114" s="44"/>
      <c r="AA114" s="44"/>
      <c r="AB114" s="44"/>
      <c r="AC114" s="44"/>
      <c r="AD114" s="44"/>
      <c r="AE114" s="44"/>
      <c r="AF114" s="44"/>
      <c r="AG114" s="44"/>
      <c r="AH114" s="44"/>
      <c r="AI114" s="44"/>
      <c r="AJ114" s="44"/>
      <c r="AK114" s="44"/>
      <c r="AL114" s="44"/>
      <c r="AM114" s="44"/>
      <c r="AN114" s="44"/>
      <c r="AO114" s="44"/>
      <c r="AP114" s="44"/>
      <c r="AQ114" s="44"/>
      <c r="AR114" s="89" t="s">
        <v>320</v>
      </c>
      <c r="AS114" s="90">
        <v>0</v>
      </c>
    </row>
    <row r="115" spans="1:111" ht="51" x14ac:dyDescent="0.2">
      <c r="A115" s="50"/>
      <c r="B115" s="72">
        <v>2</v>
      </c>
      <c r="C115" s="65"/>
      <c r="D115" s="65">
        <v>1</v>
      </c>
      <c r="E115" s="71" t="s">
        <v>87</v>
      </c>
      <c r="F115" s="66" t="s">
        <v>285</v>
      </c>
      <c r="G115" s="66"/>
      <c r="H115" s="72"/>
      <c r="I115" s="140"/>
      <c r="J115" s="43"/>
      <c r="K115" s="42"/>
      <c r="L115" s="44"/>
      <c r="M115" s="42"/>
      <c r="N115" s="42"/>
      <c r="O115" s="44"/>
      <c r="P115" s="44"/>
      <c r="Q115" s="44"/>
      <c r="R115" s="44"/>
      <c r="S115" s="45"/>
      <c r="T115" s="44"/>
      <c r="U115" s="43"/>
      <c r="V115" s="43"/>
      <c r="W115" s="44"/>
      <c r="X115" s="42"/>
      <c r="Y115" s="42"/>
      <c r="Z115" s="44"/>
      <c r="AA115" s="44"/>
      <c r="AB115" s="44"/>
      <c r="AC115" s="44"/>
      <c r="AD115" s="44"/>
      <c r="AE115" s="44"/>
      <c r="AF115" s="44"/>
      <c r="AG115" s="44"/>
      <c r="AH115" s="44"/>
      <c r="AI115" s="44"/>
      <c r="AJ115" s="44"/>
      <c r="AK115" s="44"/>
      <c r="AL115" s="44"/>
      <c r="AM115" s="44"/>
      <c r="AN115" s="44"/>
      <c r="AO115" s="44"/>
      <c r="AP115" s="44"/>
      <c r="AQ115" s="44"/>
      <c r="AR115" s="89" t="s">
        <v>320</v>
      </c>
      <c r="AS115" s="90">
        <v>0</v>
      </c>
    </row>
    <row r="116" spans="1:111" ht="15" x14ac:dyDescent="0.2">
      <c r="A116" s="41"/>
      <c r="B116" s="126"/>
      <c r="C116" s="126"/>
      <c r="D116" s="127"/>
      <c r="E116" s="128"/>
      <c r="F116" s="128"/>
      <c r="G116" s="129"/>
      <c r="H116" s="130"/>
      <c r="I116" s="130"/>
      <c r="J116" s="131"/>
      <c r="K116" s="102"/>
      <c r="L116" s="98"/>
      <c r="M116" s="102"/>
      <c r="N116" s="102"/>
      <c r="O116" s="98"/>
      <c r="P116" s="98"/>
      <c r="Q116" s="98"/>
      <c r="R116" s="98"/>
      <c r="S116" s="78"/>
      <c r="T116" s="98"/>
      <c r="U116" s="131"/>
      <c r="V116" s="131"/>
      <c r="W116" s="98"/>
      <c r="X116" s="102"/>
      <c r="Y116" s="102"/>
      <c r="Z116" s="98"/>
      <c r="AA116" s="98"/>
      <c r="AB116" s="98"/>
      <c r="AC116" s="98"/>
      <c r="AD116" s="98"/>
      <c r="AE116" s="98"/>
      <c r="AF116" s="98"/>
      <c r="AG116" s="98"/>
      <c r="AH116" s="98"/>
      <c r="AI116" s="98"/>
      <c r="AJ116" s="98"/>
      <c r="AK116" s="98"/>
      <c r="AL116" s="98"/>
      <c r="AM116" s="98"/>
      <c r="AN116" s="98"/>
      <c r="AO116" s="98"/>
      <c r="AP116" s="98"/>
      <c r="AQ116" s="98"/>
      <c r="AR116" s="102"/>
    </row>
    <row r="117" spans="1:111" x14ac:dyDescent="0.2">
      <c r="A117" s="41"/>
      <c r="B117" s="137"/>
      <c r="C117" s="137"/>
      <c r="D117" s="132"/>
      <c r="E117" s="137"/>
      <c r="F117" s="137"/>
      <c r="G117" s="137"/>
      <c r="H117" s="137"/>
      <c r="I117" s="137"/>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row>
    <row r="118" spans="1:111" x14ac:dyDescent="0.2">
      <c r="A118" s="41"/>
      <c r="B118" s="137"/>
      <c r="C118" s="137"/>
      <c r="D118" s="132"/>
      <c r="E118" s="137"/>
      <c r="F118" s="137"/>
      <c r="G118" s="137"/>
      <c r="H118" s="137"/>
      <c r="I118" s="137"/>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row>
    <row r="119" spans="1:111" x14ac:dyDescent="0.2">
      <c r="A119" s="41"/>
      <c r="B119" s="137"/>
      <c r="C119" s="137"/>
      <c r="D119" s="132"/>
      <c r="E119" s="137"/>
      <c r="F119" s="137"/>
      <c r="G119" s="137"/>
      <c r="H119" s="137"/>
      <c r="I119" s="137"/>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row>
    <row r="120" spans="1:111" x14ac:dyDescent="0.2">
      <c r="A120" s="41"/>
      <c r="B120" s="137"/>
      <c r="C120" s="137"/>
      <c r="D120" s="132"/>
      <c r="E120" s="137"/>
      <c r="F120" s="137"/>
      <c r="G120" s="137"/>
      <c r="H120" s="137"/>
      <c r="I120" s="137"/>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row>
    <row r="121" spans="1:111" x14ac:dyDescent="0.2">
      <c r="A121" s="41"/>
      <c r="B121" s="137"/>
      <c r="C121" s="137"/>
      <c r="D121" s="132"/>
      <c r="E121" s="137"/>
      <c r="F121" s="137"/>
      <c r="G121" s="137"/>
      <c r="H121" s="137"/>
      <c r="I121" s="137"/>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row>
    <row r="122" spans="1:111" x14ac:dyDescent="0.2">
      <c r="A122" s="41"/>
      <c r="B122" s="137"/>
      <c r="C122" s="137"/>
      <c r="D122" s="132"/>
      <c r="E122" s="137"/>
      <c r="F122" s="137"/>
      <c r="G122" s="137"/>
      <c r="H122" s="137"/>
      <c r="I122" s="137"/>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row>
    <row r="123" spans="1:111" x14ac:dyDescent="0.2">
      <c r="A123" s="41"/>
      <c r="B123" s="137"/>
      <c r="C123" s="137"/>
      <c r="D123" s="132"/>
      <c r="E123" s="137"/>
      <c r="F123" s="137"/>
      <c r="G123" s="137"/>
      <c r="H123" s="137"/>
      <c r="I123" s="137"/>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row>
    <row r="124" spans="1:111" x14ac:dyDescent="0.2">
      <c r="A124" s="41"/>
      <c r="B124" s="137"/>
      <c r="C124" s="137"/>
      <c r="D124" s="132"/>
      <c r="E124" s="137"/>
      <c r="F124" s="137"/>
      <c r="G124" s="137"/>
      <c r="H124" s="137"/>
      <c r="I124" s="137"/>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row>
    <row r="125" spans="1:111" x14ac:dyDescent="0.2">
      <c r="A125" s="41"/>
      <c r="B125" s="137"/>
      <c r="C125" s="137"/>
      <c r="D125" s="132"/>
      <c r="E125" s="137"/>
      <c r="F125" s="137"/>
      <c r="G125" s="137"/>
      <c r="H125" s="137"/>
      <c r="I125" s="137"/>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row>
    <row r="126" spans="1:111" x14ac:dyDescent="0.2">
      <c r="A126" s="41"/>
      <c r="B126" s="137"/>
      <c r="C126" s="137"/>
      <c r="D126" s="132"/>
      <c r="E126" s="137"/>
      <c r="F126" s="137"/>
      <c r="G126" s="137"/>
      <c r="H126" s="137"/>
      <c r="I126" s="137"/>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row>
    <row r="127" spans="1:111" x14ac:dyDescent="0.2">
      <c r="A127" s="41"/>
      <c r="B127" s="137"/>
      <c r="C127" s="137"/>
      <c r="D127" s="132"/>
      <c r="E127" s="137"/>
      <c r="F127" s="137"/>
      <c r="G127" s="137"/>
      <c r="H127" s="137"/>
      <c r="I127" s="137"/>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row>
    <row r="128" spans="1:111" x14ac:dyDescent="0.2">
      <c r="A128" s="41"/>
      <c r="B128" s="137"/>
      <c r="C128" s="137"/>
      <c r="D128" s="132"/>
      <c r="E128" s="137"/>
      <c r="F128" s="137"/>
      <c r="G128" s="137"/>
      <c r="H128" s="137"/>
      <c r="I128" s="137"/>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row>
    <row r="129" spans="1:44" x14ac:dyDescent="0.2">
      <c r="A129" s="41"/>
      <c r="B129" s="137"/>
      <c r="C129" s="137"/>
      <c r="D129" s="132"/>
      <c r="E129" s="137"/>
      <c r="F129" s="137"/>
      <c r="G129" s="137"/>
      <c r="H129" s="137"/>
      <c r="I129" s="137"/>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row>
    <row r="130" spans="1:44" x14ac:dyDescent="0.2">
      <c r="A130" s="41"/>
      <c r="B130" s="137"/>
      <c r="C130" s="137"/>
      <c r="D130" s="132"/>
      <c r="E130" s="137"/>
      <c r="F130" s="137"/>
      <c r="G130" s="137"/>
      <c r="H130" s="137"/>
      <c r="I130" s="137"/>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row>
    <row r="131" spans="1:44" x14ac:dyDescent="0.2">
      <c r="A131" s="41"/>
      <c r="B131" s="137"/>
      <c r="C131" s="137"/>
      <c r="D131" s="132"/>
      <c r="E131" s="137"/>
      <c r="F131" s="137"/>
      <c r="G131" s="137"/>
      <c r="H131" s="137"/>
      <c r="I131" s="137"/>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row>
    <row r="132" spans="1:44" x14ac:dyDescent="0.2">
      <c r="A132" s="41"/>
      <c r="B132" s="137"/>
      <c r="C132" s="137"/>
      <c r="D132" s="132"/>
      <c r="E132" s="137"/>
      <c r="F132" s="137"/>
      <c r="G132" s="137"/>
      <c r="H132" s="137"/>
      <c r="I132" s="137"/>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row>
    <row r="133" spans="1:44" x14ac:dyDescent="0.2">
      <c r="A133" s="41"/>
      <c r="B133" s="137"/>
      <c r="C133" s="137"/>
      <c r="D133" s="132"/>
      <c r="E133" s="137"/>
      <c r="F133" s="137"/>
      <c r="G133" s="137"/>
      <c r="H133" s="137"/>
      <c r="I133" s="137"/>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row>
    <row r="134" spans="1:44" x14ac:dyDescent="0.2">
      <c r="A134" s="41"/>
      <c r="B134" s="137"/>
      <c r="C134" s="137"/>
      <c r="D134" s="132"/>
      <c r="E134" s="137"/>
      <c r="F134" s="137"/>
      <c r="G134" s="137"/>
      <c r="H134" s="137"/>
      <c r="I134" s="137"/>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row>
    <row r="135" spans="1:44" x14ac:dyDescent="0.2">
      <c r="A135" s="41"/>
      <c r="B135" s="137"/>
      <c r="C135" s="137"/>
      <c r="D135" s="132"/>
      <c r="E135" s="137"/>
      <c r="F135" s="137"/>
      <c r="G135" s="137"/>
      <c r="H135" s="137"/>
      <c r="I135" s="137"/>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row>
    <row r="136" spans="1:44" x14ac:dyDescent="0.2">
      <c r="A136" s="41"/>
      <c r="B136" s="137"/>
      <c r="C136" s="137"/>
      <c r="D136" s="132"/>
      <c r="E136" s="137"/>
      <c r="F136" s="137"/>
      <c r="G136" s="137"/>
      <c r="H136" s="137"/>
      <c r="I136" s="137"/>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row>
    <row r="137" spans="1:44" x14ac:dyDescent="0.2">
      <c r="A137" s="41"/>
      <c r="B137" s="137"/>
      <c r="C137" s="137"/>
      <c r="D137" s="132"/>
      <c r="E137" s="137"/>
      <c r="F137" s="137"/>
      <c r="G137" s="137"/>
      <c r="H137" s="137"/>
      <c r="I137" s="137"/>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row>
    <row r="138" spans="1:44" x14ac:dyDescent="0.2">
      <c r="A138" s="41"/>
      <c r="B138" s="137"/>
      <c r="C138" s="137"/>
      <c r="D138" s="132"/>
      <c r="E138" s="137"/>
      <c r="F138" s="137"/>
      <c r="G138" s="137"/>
      <c r="H138" s="137"/>
      <c r="I138" s="137"/>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row>
    <row r="139" spans="1:44" x14ac:dyDescent="0.2">
      <c r="A139" s="41"/>
      <c r="B139" s="137"/>
      <c r="C139" s="137"/>
      <c r="D139" s="132"/>
      <c r="E139" s="137"/>
      <c r="F139" s="137"/>
      <c r="G139" s="137"/>
      <c r="H139" s="137"/>
      <c r="I139" s="137"/>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row>
    <row r="140" spans="1:44" x14ac:dyDescent="0.2">
      <c r="A140" s="41"/>
      <c r="B140" s="137"/>
      <c r="C140" s="137"/>
      <c r="D140" s="132"/>
      <c r="E140" s="137"/>
      <c r="F140" s="137"/>
      <c r="G140" s="137"/>
      <c r="H140" s="137"/>
      <c r="I140" s="137"/>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row>
    <row r="141" spans="1:44" x14ac:dyDescent="0.2">
      <c r="A141" s="41"/>
      <c r="B141" s="137"/>
      <c r="C141" s="137"/>
      <c r="D141" s="132"/>
      <c r="E141" s="137"/>
      <c r="F141" s="137"/>
      <c r="G141" s="137"/>
      <c r="H141" s="137"/>
      <c r="I141" s="137"/>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row>
    <row r="142" spans="1:44" x14ac:dyDescent="0.2">
      <c r="A142" s="41"/>
      <c r="B142" s="137"/>
      <c r="C142" s="137"/>
      <c r="D142" s="132"/>
      <c r="E142" s="137"/>
      <c r="F142" s="137"/>
      <c r="G142" s="137"/>
      <c r="H142" s="137"/>
      <c r="I142" s="137"/>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row>
    <row r="143" spans="1:44" x14ac:dyDescent="0.2">
      <c r="A143" s="41"/>
      <c r="B143" s="137"/>
      <c r="C143" s="137"/>
      <c r="D143" s="132"/>
      <c r="E143" s="137"/>
      <c r="F143" s="137"/>
      <c r="G143" s="137"/>
      <c r="H143" s="137"/>
      <c r="I143" s="137"/>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row>
    <row r="144" spans="1:44" x14ac:dyDescent="0.2">
      <c r="A144" s="41"/>
      <c r="B144" s="137"/>
      <c r="C144" s="137"/>
      <c r="D144" s="132"/>
      <c r="E144" s="137"/>
      <c r="F144" s="137"/>
      <c r="G144" s="137"/>
      <c r="H144" s="137"/>
      <c r="I144" s="137"/>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row>
    <row r="145" spans="1:44" x14ac:dyDescent="0.2">
      <c r="A145" s="41"/>
      <c r="B145" s="137"/>
      <c r="C145" s="137"/>
      <c r="D145" s="132"/>
      <c r="E145" s="137"/>
      <c r="F145" s="137"/>
      <c r="G145" s="137"/>
      <c r="H145" s="137"/>
      <c r="I145" s="137"/>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row>
    <row r="146" spans="1:44" x14ac:dyDescent="0.2">
      <c r="A146" s="41"/>
      <c r="B146" s="137"/>
      <c r="C146" s="137"/>
      <c r="D146" s="132"/>
      <c r="E146" s="137"/>
      <c r="F146" s="137"/>
      <c r="G146" s="137"/>
      <c r="H146" s="137"/>
      <c r="I146" s="137"/>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row>
    <row r="147" spans="1:44" x14ac:dyDescent="0.2">
      <c r="A147" s="41"/>
      <c r="B147" s="137"/>
      <c r="C147" s="137"/>
      <c r="D147" s="132"/>
      <c r="E147" s="137"/>
      <c r="F147" s="137"/>
      <c r="G147" s="137"/>
      <c r="H147" s="137"/>
      <c r="I147" s="137"/>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row>
    <row r="148" spans="1:44" x14ac:dyDescent="0.2">
      <c r="A148" s="41"/>
      <c r="B148" s="137"/>
      <c r="C148" s="137"/>
      <c r="D148" s="132"/>
      <c r="E148" s="137"/>
      <c r="F148" s="137"/>
      <c r="G148" s="137"/>
      <c r="H148" s="137"/>
      <c r="I148" s="137"/>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row>
    <row r="149" spans="1:44" x14ac:dyDescent="0.2">
      <c r="A149" s="41"/>
      <c r="B149" s="137"/>
      <c r="C149" s="137"/>
      <c r="D149" s="132"/>
      <c r="E149" s="137"/>
      <c r="F149" s="137"/>
      <c r="G149" s="137"/>
      <c r="H149" s="137"/>
      <c r="I149" s="137"/>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row>
    <row r="150" spans="1:44" x14ac:dyDescent="0.2">
      <c r="A150" s="41"/>
      <c r="B150" s="137"/>
      <c r="C150" s="137"/>
      <c r="D150" s="132"/>
      <c r="E150" s="137"/>
      <c r="F150" s="137"/>
      <c r="G150" s="137"/>
      <c r="H150" s="137"/>
      <c r="I150" s="137"/>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row>
    <row r="151" spans="1:44" x14ac:dyDescent="0.2">
      <c r="A151" s="41"/>
      <c r="B151" s="137"/>
      <c r="C151" s="137"/>
      <c r="D151" s="132"/>
      <c r="E151" s="137"/>
      <c r="F151" s="137"/>
      <c r="G151" s="137"/>
      <c r="H151" s="137"/>
      <c r="I151" s="137"/>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row>
    <row r="152" spans="1:44" x14ac:dyDescent="0.2">
      <c r="A152" s="41"/>
      <c r="B152" s="137"/>
      <c r="C152" s="137"/>
      <c r="D152" s="132"/>
      <c r="E152" s="137"/>
      <c r="F152" s="137"/>
      <c r="G152" s="137"/>
      <c r="H152" s="137"/>
      <c r="I152" s="137"/>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row>
    <row r="153" spans="1:44" x14ac:dyDescent="0.2">
      <c r="A153" s="41"/>
      <c r="B153" s="137"/>
      <c r="C153" s="137"/>
      <c r="D153" s="132"/>
      <c r="E153" s="137"/>
      <c r="F153" s="137"/>
      <c r="G153" s="137"/>
      <c r="H153" s="137"/>
      <c r="I153" s="137"/>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row>
    <row r="154" spans="1:44" x14ac:dyDescent="0.2">
      <c r="A154" s="41"/>
      <c r="B154" s="137"/>
      <c r="C154" s="137"/>
      <c r="D154" s="132"/>
      <c r="E154" s="137"/>
      <c r="F154" s="137"/>
      <c r="G154" s="137"/>
      <c r="H154" s="137"/>
      <c r="I154" s="137"/>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row>
    <row r="155" spans="1:44" x14ac:dyDescent="0.2">
      <c r="A155" s="41"/>
      <c r="B155" s="137"/>
      <c r="C155" s="137"/>
      <c r="D155" s="132"/>
      <c r="E155" s="137"/>
      <c r="F155" s="137"/>
      <c r="G155" s="137"/>
      <c r="H155" s="137"/>
      <c r="I155" s="137"/>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row>
    <row r="156" spans="1:44" x14ac:dyDescent="0.2">
      <c r="A156" s="41"/>
      <c r="B156" s="137"/>
      <c r="C156" s="137"/>
      <c r="D156" s="132"/>
      <c r="E156" s="137"/>
      <c r="F156" s="137"/>
      <c r="G156" s="137"/>
      <c r="H156" s="137"/>
      <c r="I156" s="137"/>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row>
    <row r="157" spans="1:44" x14ac:dyDescent="0.2">
      <c r="A157" s="41"/>
      <c r="B157" s="137"/>
      <c r="C157" s="137"/>
      <c r="D157" s="132"/>
      <c r="E157" s="137"/>
      <c r="F157" s="137"/>
      <c r="G157" s="137"/>
      <c r="H157" s="137"/>
      <c r="I157" s="137"/>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row>
    <row r="158" spans="1:44" x14ac:dyDescent="0.2">
      <c r="A158" s="41"/>
      <c r="B158" s="137"/>
      <c r="C158" s="137"/>
      <c r="D158" s="132"/>
      <c r="E158" s="137"/>
      <c r="F158" s="137"/>
      <c r="G158" s="137"/>
      <c r="H158" s="137"/>
      <c r="I158" s="137"/>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row>
    <row r="159" spans="1:44" x14ac:dyDescent="0.2">
      <c r="A159" s="41"/>
      <c r="B159" s="137"/>
      <c r="C159" s="137"/>
      <c r="D159" s="132"/>
      <c r="E159" s="137"/>
      <c r="F159" s="137"/>
      <c r="G159" s="137"/>
      <c r="H159" s="137"/>
      <c r="I159" s="137"/>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row>
    <row r="160" spans="1:44" x14ac:dyDescent="0.2">
      <c r="A160" s="41"/>
      <c r="B160" s="137"/>
      <c r="C160" s="137"/>
      <c r="D160" s="132"/>
      <c r="E160" s="137"/>
      <c r="F160" s="137"/>
      <c r="G160" s="137"/>
      <c r="H160" s="137"/>
      <c r="I160" s="137"/>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row>
    <row r="161" spans="1:44" x14ac:dyDescent="0.2">
      <c r="A161" s="41"/>
      <c r="B161" s="137"/>
      <c r="C161" s="137"/>
      <c r="D161" s="132"/>
      <c r="E161" s="137"/>
      <c r="F161" s="137"/>
      <c r="G161" s="137"/>
      <c r="H161" s="137"/>
      <c r="I161" s="137"/>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row>
    <row r="162" spans="1:44" x14ac:dyDescent="0.2">
      <c r="A162" s="41"/>
      <c r="B162" s="137"/>
      <c r="C162" s="137"/>
      <c r="D162" s="132"/>
      <c r="E162" s="137"/>
      <c r="F162" s="137"/>
      <c r="G162" s="137"/>
      <c r="H162" s="137"/>
      <c r="I162" s="137"/>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row>
    <row r="163" spans="1:44" x14ac:dyDescent="0.2">
      <c r="A163" s="41"/>
      <c r="B163" s="137"/>
      <c r="C163" s="137"/>
      <c r="D163" s="132"/>
      <c r="E163" s="137"/>
      <c r="F163" s="137"/>
      <c r="G163" s="137"/>
      <c r="H163" s="137"/>
      <c r="I163" s="137"/>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row>
    <row r="164" spans="1:44" x14ac:dyDescent="0.2">
      <c r="A164" s="41"/>
      <c r="B164" s="137"/>
      <c r="C164" s="137"/>
      <c r="D164" s="132"/>
      <c r="E164" s="137"/>
      <c r="F164" s="137"/>
      <c r="G164" s="137"/>
      <c r="H164" s="137"/>
      <c r="I164" s="137"/>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row>
    <row r="165" spans="1:44" x14ac:dyDescent="0.2">
      <c r="A165" s="41"/>
      <c r="B165" s="137"/>
      <c r="C165" s="137"/>
      <c r="D165" s="132"/>
      <c r="E165" s="137"/>
      <c r="F165" s="137"/>
      <c r="G165" s="137"/>
      <c r="H165" s="137"/>
      <c r="I165" s="137"/>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row>
    <row r="166" spans="1:44" x14ac:dyDescent="0.2">
      <c r="A166" s="41"/>
      <c r="B166" s="137"/>
      <c r="C166" s="137"/>
      <c r="D166" s="132"/>
      <c r="E166" s="137"/>
      <c r="F166" s="137"/>
      <c r="G166" s="137"/>
      <c r="H166" s="137"/>
      <c r="I166" s="137"/>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row>
    <row r="167" spans="1:44" x14ac:dyDescent="0.2">
      <c r="A167" s="41"/>
      <c r="B167" s="137"/>
      <c r="C167" s="137"/>
      <c r="D167" s="132"/>
      <c r="E167" s="137"/>
      <c r="F167" s="137"/>
      <c r="G167" s="137"/>
      <c r="H167" s="137"/>
      <c r="I167" s="137"/>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row>
    <row r="168" spans="1:44" x14ac:dyDescent="0.2">
      <c r="A168" s="41"/>
      <c r="B168" s="137"/>
      <c r="C168" s="137"/>
      <c r="D168" s="132"/>
      <c r="E168" s="137"/>
      <c r="F168" s="137"/>
      <c r="G168" s="137"/>
      <c r="H168" s="137"/>
      <c r="I168" s="137"/>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row>
    <row r="169" spans="1:44" x14ac:dyDescent="0.2">
      <c r="A169" s="41"/>
      <c r="B169" s="137"/>
      <c r="C169" s="137"/>
      <c r="D169" s="132"/>
      <c r="E169" s="137"/>
      <c r="F169" s="137"/>
      <c r="G169" s="137"/>
      <c r="H169" s="137"/>
      <c r="I169" s="137"/>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row>
    <row r="170" spans="1:44" x14ac:dyDescent="0.2">
      <c r="A170" s="41"/>
      <c r="B170" s="137"/>
      <c r="C170" s="137"/>
      <c r="D170" s="132"/>
      <c r="E170" s="137"/>
      <c r="F170" s="137"/>
      <c r="G170" s="137"/>
      <c r="H170" s="137"/>
      <c r="I170" s="137"/>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row>
    <row r="171" spans="1:44" x14ac:dyDescent="0.2">
      <c r="A171" s="41"/>
      <c r="B171" s="137"/>
      <c r="C171" s="137"/>
      <c r="D171" s="132"/>
      <c r="E171" s="137"/>
      <c r="F171" s="137"/>
      <c r="G171" s="137"/>
      <c r="H171" s="137"/>
      <c r="I171" s="137"/>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row>
    <row r="172" spans="1:44" x14ac:dyDescent="0.2">
      <c r="A172" s="41"/>
      <c r="B172" s="137"/>
      <c r="C172" s="137"/>
      <c r="D172" s="132"/>
      <c r="E172" s="137"/>
      <c r="F172" s="137"/>
      <c r="G172" s="137"/>
      <c r="H172" s="137"/>
      <c r="I172" s="137"/>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row>
    <row r="173" spans="1:44" x14ac:dyDescent="0.2">
      <c r="A173" s="41"/>
      <c r="B173" s="137"/>
      <c r="C173" s="137"/>
      <c r="D173" s="132"/>
      <c r="E173" s="137"/>
      <c r="F173" s="137"/>
      <c r="G173" s="137"/>
      <c r="H173" s="137"/>
      <c r="I173" s="137"/>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row>
    <row r="174" spans="1:44" x14ac:dyDescent="0.2">
      <c r="A174" s="41"/>
      <c r="B174" s="137"/>
      <c r="C174" s="137"/>
      <c r="D174" s="132"/>
      <c r="E174" s="137"/>
      <c r="F174" s="137"/>
      <c r="G174" s="137"/>
      <c r="H174" s="137"/>
      <c r="I174" s="137"/>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row>
    <row r="175" spans="1:44" x14ac:dyDescent="0.2">
      <c r="A175" s="41"/>
      <c r="B175" s="137"/>
      <c r="C175" s="137"/>
      <c r="D175" s="132"/>
      <c r="E175" s="137"/>
      <c r="F175" s="137"/>
      <c r="G175" s="137"/>
      <c r="H175" s="137"/>
      <c r="I175" s="137"/>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row>
    <row r="176" spans="1:44" x14ac:dyDescent="0.2">
      <c r="A176" s="41"/>
      <c r="B176" s="137"/>
      <c r="C176" s="137"/>
      <c r="D176" s="132"/>
      <c r="E176" s="137"/>
      <c r="F176" s="137"/>
      <c r="G176" s="137"/>
      <c r="H176" s="137"/>
      <c r="I176" s="137"/>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row>
    <row r="177" spans="1:44" x14ac:dyDescent="0.2">
      <c r="A177" s="41"/>
      <c r="B177" s="137"/>
      <c r="C177" s="137"/>
      <c r="D177" s="132"/>
      <c r="E177" s="137"/>
      <c r="F177" s="137"/>
      <c r="G177" s="137"/>
      <c r="H177" s="137"/>
      <c r="I177" s="137"/>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row>
    <row r="178" spans="1:44" x14ac:dyDescent="0.2">
      <c r="A178" s="41"/>
      <c r="B178" s="137"/>
      <c r="C178" s="137"/>
      <c r="D178" s="132"/>
      <c r="E178" s="137"/>
      <c r="F178" s="137"/>
      <c r="G178" s="137"/>
      <c r="H178" s="137"/>
      <c r="I178" s="137"/>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row>
    <row r="179" spans="1:44" x14ac:dyDescent="0.2">
      <c r="A179" s="41"/>
      <c r="B179" s="137"/>
      <c r="C179" s="137"/>
      <c r="D179" s="132"/>
      <c r="E179" s="137"/>
      <c r="F179" s="137"/>
      <c r="G179" s="137"/>
      <c r="H179" s="137"/>
      <c r="I179" s="137"/>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row>
    <row r="180" spans="1:44" x14ac:dyDescent="0.2">
      <c r="A180" s="41"/>
      <c r="B180" s="137"/>
      <c r="C180" s="137"/>
      <c r="D180" s="132"/>
      <c r="E180" s="137"/>
      <c r="F180" s="137"/>
      <c r="G180" s="137"/>
      <c r="H180" s="137"/>
      <c r="I180" s="137"/>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row>
    <row r="181" spans="1:44" x14ac:dyDescent="0.2">
      <c r="A181" s="41"/>
      <c r="B181" s="137"/>
      <c r="C181" s="137"/>
      <c r="D181" s="132"/>
      <c r="E181" s="137"/>
      <c r="F181" s="137"/>
      <c r="G181" s="137"/>
      <c r="H181" s="137"/>
      <c r="I181" s="137"/>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row>
    <row r="182" spans="1:44" x14ac:dyDescent="0.2">
      <c r="A182" s="41"/>
      <c r="B182" s="137"/>
      <c r="C182" s="137"/>
      <c r="D182" s="132"/>
      <c r="E182" s="137"/>
      <c r="F182" s="137"/>
      <c r="G182" s="137"/>
      <c r="H182" s="137"/>
      <c r="I182" s="137"/>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row>
    <row r="183" spans="1:44" x14ac:dyDescent="0.2">
      <c r="A183" s="41"/>
      <c r="B183" s="137"/>
      <c r="C183" s="137"/>
      <c r="D183" s="132"/>
      <c r="E183" s="137"/>
      <c r="F183" s="137"/>
      <c r="G183" s="137"/>
      <c r="H183" s="137"/>
      <c r="I183" s="137"/>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row>
    <row r="184" spans="1:44" x14ac:dyDescent="0.2">
      <c r="A184" s="41"/>
      <c r="B184" s="137"/>
      <c r="C184" s="137"/>
      <c r="D184" s="132"/>
      <c r="E184" s="137"/>
      <c r="F184" s="137"/>
      <c r="G184" s="137"/>
      <c r="H184" s="137"/>
      <c r="I184" s="137"/>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row>
    <row r="185" spans="1:44" x14ac:dyDescent="0.2">
      <c r="A185" s="41"/>
      <c r="B185" s="137"/>
      <c r="C185" s="137"/>
      <c r="D185" s="132"/>
      <c r="E185" s="137"/>
      <c r="F185" s="137"/>
      <c r="G185" s="137"/>
      <c r="H185" s="137"/>
      <c r="I185" s="137"/>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row>
    <row r="186" spans="1:44" x14ac:dyDescent="0.2">
      <c r="A186" s="41"/>
      <c r="B186" s="137"/>
      <c r="C186" s="137"/>
      <c r="D186" s="132"/>
      <c r="E186" s="137"/>
      <c r="F186" s="137"/>
      <c r="G186" s="137"/>
      <c r="H186" s="137"/>
      <c r="I186" s="137"/>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row>
    <row r="187" spans="1:44" x14ac:dyDescent="0.2">
      <c r="A187" s="41"/>
      <c r="B187" s="137"/>
      <c r="C187" s="137"/>
      <c r="D187" s="132"/>
      <c r="E187" s="137"/>
      <c r="F187" s="137"/>
      <c r="G187" s="137"/>
      <c r="H187" s="137"/>
      <c r="I187" s="137"/>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row>
    <row r="188" spans="1:44" x14ac:dyDescent="0.2">
      <c r="A188" s="41"/>
      <c r="B188" s="137"/>
      <c r="C188" s="137"/>
      <c r="D188" s="132"/>
      <c r="E188" s="137"/>
      <c r="F188" s="137"/>
      <c r="G188" s="137"/>
      <c r="H188" s="137"/>
      <c r="I188" s="137"/>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row>
    <row r="189" spans="1:44" x14ac:dyDescent="0.2">
      <c r="A189" s="41"/>
      <c r="B189" s="137"/>
      <c r="C189" s="137"/>
      <c r="D189" s="132"/>
      <c r="E189" s="137"/>
      <c r="F189" s="137"/>
      <c r="G189" s="137"/>
      <c r="H189" s="137"/>
      <c r="I189" s="137"/>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row>
    <row r="190" spans="1:44" x14ac:dyDescent="0.2">
      <c r="A190" s="41"/>
      <c r="B190" s="137"/>
      <c r="C190" s="137"/>
      <c r="D190" s="132"/>
      <c r="E190" s="137"/>
      <c r="F190" s="137"/>
      <c r="G190" s="137"/>
      <c r="H190" s="137"/>
      <c r="I190" s="137"/>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row>
    <row r="191" spans="1:44" x14ac:dyDescent="0.2">
      <c r="A191" s="41"/>
      <c r="B191" s="137"/>
      <c r="C191" s="137"/>
      <c r="D191" s="132"/>
      <c r="E191" s="137"/>
      <c r="F191" s="137"/>
      <c r="G191" s="137"/>
      <c r="H191" s="137"/>
      <c r="I191" s="137"/>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row>
    <row r="192" spans="1:44" x14ac:dyDescent="0.2">
      <c r="A192" s="41"/>
      <c r="B192" s="137"/>
      <c r="C192" s="137"/>
      <c r="D192" s="132"/>
      <c r="E192" s="137"/>
      <c r="F192" s="137"/>
      <c r="G192" s="137"/>
      <c r="H192" s="137"/>
      <c r="I192" s="137"/>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row>
    <row r="193" spans="1:44" x14ac:dyDescent="0.2">
      <c r="A193" s="41"/>
      <c r="B193" s="137"/>
      <c r="C193" s="137"/>
      <c r="D193" s="132"/>
      <c r="E193" s="137"/>
      <c r="F193" s="137"/>
      <c r="G193" s="137"/>
      <c r="H193" s="137"/>
      <c r="I193" s="137"/>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row>
    <row r="194" spans="1:44" x14ac:dyDescent="0.2">
      <c r="A194" s="41"/>
      <c r="B194" s="137"/>
      <c r="C194" s="137"/>
      <c r="D194" s="132"/>
      <c r="E194" s="137"/>
      <c r="F194" s="137"/>
      <c r="G194" s="137"/>
      <c r="H194" s="137"/>
      <c r="I194" s="137"/>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row>
    <row r="195" spans="1:44" x14ac:dyDescent="0.2">
      <c r="A195" s="41"/>
      <c r="B195" s="137"/>
      <c r="C195" s="137"/>
      <c r="D195" s="132"/>
      <c r="E195" s="137"/>
      <c r="F195" s="137"/>
      <c r="G195" s="137"/>
      <c r="H195" s="137"/>
      <c r="I195" s="137"/>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row>
    <row r="196" spans="1:44" x14ac:dyDescent="0.2">
      <c r="A196" s="41"/>
      <c r="B196" s="137"/>
      <c r="C196" s="137"/>
      <c r="D196" s="132"/>
      <c r="E196" s="137"/>
      <c r="F196" s="137"/>
      <c r="G196" s="137"/>
      <c r="H196" s="137"/>
      <c r="I196" s="137"/>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row>
    <row r="197" spans="1:44" x14ac:dyDescent="0.2">
      <c r="A197" s="41"/>
      <c r="B197" s="137"/>
      <c r="C197" s="137"/>
      <c r="D197" s="132"/>
      <c r="E197" s="137"/>
      <c r="F197" s="137"/>
      <c r="G197" s="137"/>
      <c r="H197" s="137"/>
      <c r="I197" s="137"/>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row>
    <row r="198" spans="1:44" x14ac:dyDescent="0.2">
      <c r="A198" s="41"/>
      <c r="B198" s="137"/>
      <c r="C198" s="137"/>
      <c r="D198" s="132"/>
      <c r="E198" s="137"/>
      <c r="F198" s="137"/>
      <c r="G198" s="137"/>
      <c r="H198" s="137"/>
      <c r="I198" s="137"/>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row>
    <row r="199" spans="1:44" x14ac:dyDescent="0.2">
      <c r="A199" s="41"/>
      <c r="B199" s="137"/>
      <c r="C199" s="137"/>
      <c r="D199" s="132"/>
      <c r="E199" s="137"/>
      <c r="F199" s="137"/>
      <c r="G199" s="137"/>
      <c r="H199" s="137"/>
      <c r="I199" s="137"/>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row>
    <row r="200" spans="1:44" x14ac:dyDescent="0.2">
      <c r="A200" s="41"/>
      <c r="B200" s="137"/>
      <c r="C200" s="137"/>
      <c r="D200" s="132"/>
      <c r="E200" s="137"/>
      <c r="F200" s="137"/>
      <c r="G200" s="137"/>
      <c r="H200" s="137"/>
      <c r="I200" s="137"/>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row>
    <row r="201" spans="1:44" x14ac:dyDescent="0.2">
      <c r="A201" s="41"/>
      <c r="B201" s="137"/>
      <c r="C201" s="137"/>
      <c r="D201" s="132"/>
      <c r="E201" s="137"/>
      <c r="F201" s="137"/>
      <c r="G201" s="137"/>
      <c r="H201" s="137"/>
      <c r="I201" s="137"/>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row>
    <row r="202" spans="1:44" x14ac:dyDescent="0.2">
      <c r="A202" s="41"/>
      <c r="B202" s="137"/>
      <c r="C202" s="137"/>
      <c r="D202" s="132"/>
      <c r="E202" s="137"/>
      <c r="F202" s="137"/>
      <c r="G202" s="137"/>
      <c r="H202" s="137"/>
      <c r="I202" s="137"/>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row>
    <row r="203" spans="1:44" x14ac:dyDescent="0.2">
      <c r="A203" s="41"/>
      <c r="B203" s="137"/>
      <c r="C203" s="137"/>
      <c r="D203" s="132"/>
      <c r="E203" s="137"/>
      <c r="F203" s="137"/>
      <c r="G203" s="137"/>
      <c r="H203" s="137"/>
      <c r="I203" s="137"/>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row>
    <row r="204" spans="1:44" x14ac:dyDescent="0.2">
      <c r="A204" s="41"/>
      <c r="B204" s="137"/>
      <c r="C204" s="137"/>
      <c r="D204" s="132"/>
      <c r="E204" s="137"/>
      <c r="F204" s="137"/>
      <c r="G204" s="137"/>
      <c r="H204" s="137"/>
      <c r="I204" s="137"/>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row>
    <row r="205" spans="1:44" x14ac:dyDescent="0.2">
      <c r="A205" s="41"/>
      <c r="B205" s="137"/>
      <c r="C205" s="137"/>
      <c r="D205" s="132"/>
      <c r="E205" s="137"/>
      <c r="F205" s="137"/>
      <c r="G205" s="137"/>
      <c r="H205" s="137"/>
      <c r="I205" s="137"/>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row>
    <row r="206" spans="1:44" x14ac:dyDescent="0.2">
      <c r="A206" s="41"/>
      <c r="B206" s="137"/>
      <c r="C206" s="137"/>
      <c r="D206" s="132"/>
      <c r="E206" s="137"/>
      <c r="F206" s="137"/>
      <c r="G206" s="137"/>
      <c r="H206" s="137"/>
      <c r="I206" s="137"/>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row>
    <row r="207" spans="1:44" x14ac:dyDescent="0.2">
      <c r="A207" s="41"/>
      <c r="B207" s="137"/>
      <c r="C207" s="137"/>
      <c r="D207" s="132"/>
      <c r="E207" s="137"/>
      <c r="F207" s="137"/>
      <c r="G207" s="137"/>
      <c r="H207" s="137"/>
      <c r="I207" s="137"/>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row>
  </sheetData>
  <mergeCells count="42">
    <mergeCell ref="AQ19:AQ24"/>
    <mergeCell ref="AQ26:AQ39"/>
    <mergeCell ref="AQ50:AQ82"/>
    <mergeCell ref="B25:AS25"/>
    <mergeCell ref="B40:AS40"/>
    <mergeCell ref="AS12:AS17"/>
    <mergeCell ref="AG15:AG17"/>
    <mergeCell ref="AO15:AO17"/>
    <mergeCell ref="AR12:AR17"/>
    <mergeCell ref="S12:Z13"/>
    <mergeCell ref="S14:Z14"/>
    <mergeCell ref="AA12:AH13"/>
    <mergeCell ref="AA14:AH14"/>
    <mergeCell ref="AI12:AP13"/>
    <mergeCell ref="AI14:AP14"/>
    <mergeCell ref="AQ15:AQ17"/>
    <mergeCell ref="B2:B5"/>
    <mergeCell ref="U9:W9"/>
    <mergeCell ref="D2:AQ5"/>
    <mergeCell ref="I16:I17"/>
    <mergeCell ref="C16:C17"/>
    <mergeCell ref="D6:AR6"/>
    <mergeCell ref="B7:T9"/>
    <mergeCell ref="G16:G17"/>
    <mergeCell ref="H16:H17"/>
    <mergeCell ref="D16:D17"/>
    <mergeCell ref="E16:E17"/>
    <mergeCell ref="F16:F17"/>
    <mergeCell ref="Y15:Y17"/>
    <mergeCell ref="B83:AS83"/>
    <mergeCell ref="U7:AR7"/>
    <mergeCell ref="U8:AR8"/>
    <mergeCell ref="X9:AR9"/>
    <mergeCell ref="B10:AR10"/>
    <mergeCell ref="B12:I15"/>
    <mergeCell ref="J12:R13"/>
    <mergeCell ref="J14:R14"/>
    <mergeCell ref="Q15:Q17"/>
    <mergeCell ref="A11:XFD11"/>
    <mergeCell ref="B16:B17"/>
    <mergeCell ref="B44:AS44"/>
    <mergeCell ref="B18:AS18"/>
  </mergeCells>
  <phoneticPr fontId="0" type="noConversion"/>
  <printOptions horizontalCentered="1" verticalCentered="1"/>
  <pageMargins left="0" right="0" top="0" bottom="0" header="0" footer="0"/>
  <pageSetup scale="7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33"/>
  <sheetViews>
    <sheetView view="pageBreakPreview" topLeftCell="B5" zoomScale="145" zoomScaleSheetLayoutView="145" workbookViewId="0">
      <selection activeCell="B10" sqref="B10:H10"/>
    </sheetView>
  </sheetViews>
  <sheetFormatPr baseColWidth="10" defaultRowHeight="12.75" x14ac:dyDescent="0.2"/>
  <cols>
    <col min="1" max="1" width="6.42578125" customWidth="1"/>
    <col min="2" max="2" width="24.140625" customWidth="1"/>
    <col min="3" max="3" width="14.7109375" customWidth="1"/>
    <col min="4" max="8" width="17" customWidth="1"/>
    <col min="9" max="9" width="4.7109375" customWidth="1"/>
  </cols>
  <sheetData>
    <row r="3" spans="2:8" ht="15" x14ac:dyDescent="0.25">
      <c r="B3" s="209" t="s">
        <v>8</v>
      </c>
      <c r="C3" s="209"/>
      <c r="D3" s="209"/>
      <c r="E3" s="209"/>
      <c r="F3" s="209"/>
      <c r="G3" s="209"/>
      <c r="H3" s="209"/>
    </row>
    <row r="4" spans="2:8" ht="44.25" customHeight="1" x14ac:dyDescent="0.2">
      <c r="B4" s="210" t="s">
        <v>24</v>
      </c>
      <c r="C4" s="210"/>
      <c r="D4" s="210"/>
      <c r="E4" s="210"/>
      <c r="F4" s="210"/>
      <c r="G4" s="210"/>
      <c r="H4" s="210"/>
    </row>
    <row r="5" spans="2:8" ht="40.5" customHeight="1" x14ac:dyDescent="0.2">
      <c r="B5" s="210" t="s">
        <v>25</v>
      </c>
      <c r="C5" s="210"/>
      <c r="D5" s="210"/>
      <c r="E5" s="210"/>
      <c r="F5" s="210"/>
      <c r="G5" s="210"/>
      <c r="H5" s="210"/>
    </row>
    <row r="6" spans="2:8" ht="32.25" customHeight="1" x14ac:dyDescent="0.2">
      <c r="B6" s="211" t="s">
        <v>9</v>
      </c>
      <c r="C6" s="212"/>
      <c r="D6" s="212"/>
      <c r="E6" s="212"/>
      <c r="F6" s="212"/>
      <c r="G6" s="212"/>
      <c r="H6" s="213"/>
    </row>
    <row r="7" spans="2:8" ht="25.5" customHeight="1" x14ac:dyDescent="0.2">
      <c r="B7" s="211" t="s">
        <v>10</v>
      </c>
      <c r="C7" s="212"/>
      <c r="D7" s="212"/>
      <c r="E7" s="212"/>
      <c r="F7" s="212"/>
      <c r="G7" s="212"/>
      <c r="H7" s="213"/>
    </row>
    <row r="8" spans="2:8" ht="40.5" customHeight="1" x14ac:dyDescent="0.2">
      <c r="B8" s="211" t="s">
        <v>26</v>
      </c>
      <c r="C8" s="212"/>
      <c r="D8" s="212"/>
      <c r="E8" s="212"/>
      <c r="F8" s="212"/>
      <c r="G8" s="212"/>
      <c r="H8" s="213"/>
    </row>
    <row r="9" spans="2:8" ht="37.5" customHeight="1" x14ac:dyDescent="0.2">
      <c r="B9" s="211" t="s">
        <v>11</v>
      </c>
      <c r="C9" s="212"/>
      <c r="D9" s="212"/>
      <c r="E9" s="212"/>
      <c r="F9" s="212"/>
      <c r="G9" s="212"/>
      <c r="H9" s="213"/>
    </row>
    <row r="10" spans="2:8" ht="33.75" customHeight="1" x14ac:dyDescent="0.2">
      <c r="B10" s="211" t="s">
        <v>12</v>
      </c>
      <c r="C10" s="212"/>
      <c r="D10" s="212"/>
      <c r="E10" s="212"/>
      <c r="F10" s="212"/>
      <c r="G10" s="212"/>
      <c r="H10" s="213"/>
    </row>
    <row r="11" spans="2:8" ht="33" customHeight="1" x14ac:dyDescent="0.2">
      <c r="B11" s="210" t="s">
        <v>27</v>
      </c>
      <c r="C11" s="210"/>
      <c r="D11" s="210"/>
      <c r="E11" s="210"/>
      <c r="F11" s="210"/>
      <c r="G11" s="210"/>
      <c r="H11" s="210"/>
    </row>
    <row r="12" spans="2:8" ht="42" customHeight="1" x14ac:dyDescent="0.2">
      <c r="B12" s="10" t="s">
        <v>13</v>
      </c>
      <c r="C12" s="214" t="s">
        <v>23</v>
      </c>
      <c r="D12" s="215"/>
      <c r="E12" s="215"/>
      <c r="F12" s="215"/>
      <c r="G12" s="215"/>
      <c r="H12" s="216"/>
    </row>
    <row r="13" spans="2:8" ht="32.25" customHeight="1" x14ac:dyDescent="0.2">
      <c r="B13" s="10" t="s">
        <v>14</v>
      </c>
      <c r="C13" s="217" t="s">
        <v>28</v>
      </c>
      <c r="D13" s="217"/>
      <c r="E13" s="217"/>
      <c r="F13" s="217"/>
      <c r="G13" s="217"/>
      <c r="H13" s="217"/>
    </row>
    <row r="14" spans="2:8" ht="44.25" customHeight="1" x14ac:dyDescent="0.2">
      <c r="B14" s="10" t="s">
        <v>15</v>
      </c>
      <c r="C14" s="206" t="s">
        <v>29</v>
      </c>
      <c r="D14" s="207"/>
      <c r="E14" s="207"/>
      <c r="F14" s="207"/>
      <c r="G14" s="207"/>
      <c r="H14" s="208"/>
    </row>
    <row r="15" spans="2:8" ht="60.75" customHeight="1" x14ac:dyDescent="0.2">
      <c r="B15" s="10" t="s">
        <v>20</v>
      </c>
      <c r="C15" s="206" t="s">
        <v>31</v>
      </c>
      <c r="D15" s="207"/>
      <c r="E15" s="207"/>
      <c r="F15" s="207"/>
      <c r="G15" s="207"/>
      <c r="H15" s="208"/>
    </row>
    <row r="16" spans="2:8" ht="49.5" customHeight="1" x14ac:dyDescent="0.2">
      <c r="B16" s="10" t="s">
        <v>19</v>
      </c>
      <c r="C16" s="218" t="s">
        <v>30</v>
      </c>
      <c r="D16" s="219"/>
      <c r="E16" s="219"/>
      <c r="F16" s="219"/>
      <c r="G16" s="219"/>
      <c r="H16" s="219"/>
    </row>
    <row r="17" spans="2:8" ht="42.75" customHeight="1" x14ac:dyDescent="0.2">
      <c r="B17" s="11" t="s">
        <v>21</v>
      </c>
      <c r="C17" s="218" t="s">
        <v>32</v>
      </c>
      <c r="D17" s="218"/>
      <c r="E17" s="218"/>
      <c r="F17" s="218"/>
      <c r="G17" s="218"/>
      <c r="H17" s="218"/>
    </row>
    <row r="18" spans="2:8" x14ac:dyDescent="0.2">
      <c r="B18" s="11" t="s">
        <v>22</v>
      </c>
      <c r="C18" s="220" t="s">
        <v>33</v>
      </c>
      <c r="D18" s="221"/>
      <c r="E18" s="221"/>
      <c r="F18" s="221"/>
      <c r="G18" s="221"/>
      <c r="H18" s="222"/>
    </row>
    <row r="19" spans="2:8" x14ac:dyDescent="0.2">
      <c r="B19" s="12"/>
      <c r="C19" s="13"/>
      <c r="D19" s="14"/>
      <c r="E19" s="14"/>
      <c r="F19" s="14"/>
      <c r="G19" s="14"/>
      <c r="H19" s="14"/>
    </row>
    <row r="20" spans="2:8" ht="20.25" customHeight="1" x14ac:dyDescent="0.2">
      <c r="B20" s="232" t="s">
        <v>34</v>
      </c>
      <c r="C20" s="232"/>
      <c r="D20" s="227" t="s">
        <v>35</v>
      </c>
      <c r="E20" s="228"/>
      <c r="F20" s="228"/>
      <c r="G20" s="228"/>
      <c r="H20" s="229"/>
    </row>
    <row r="21" spans="2:8" ht="20.25" customHeight="1" x14ac:dyDescent="0.2">
      <c r="B21" s="17">
        <v>9</v>
      </c>
      <c r="C21" s="17">
        <v>10</v>
      </c>
      <c r="D21" s="227" t="s">
        <v>36</v>
      </c>
      <c r="E21" s="228"/>
      <c r="F21" s="228"/>
      <c r="G21" s="228"/>
      <c r="H21" s="229"/>
    </row>
    <row r="22" spans="2:8" ht="20.25" customHeight="1" x14ac:dyDescent="0.2">
      <c r="B22" s="17">
        <v>8</v>
      </c>
      <c r="C22" s="17">
        <v>7</v>
      </c>
      <c r="D22" s="227" t="s">
        <v>37</v>
      </c>
      <c r="E22" s="228"/>
      <c r="F22" s="228"/>
      <c r="G22" s="228"/>
      <c r="H22" s="229"/>
    </row>
    <row r="23" spans="2:8" ht="20.25" customHeight="1" x14ac:dyDescent="0.2">
      <c r="B23" s="233">
        <v>6</v>
      </c>
      <c r="C23" s="234"/>
      <c r="D23" s="227" t="s">
        <v>38</v>
      </c>
      <c r="E23" s="228"/>
      <c r="F23" s="228"/>
      <c r="G23" s="228"/>
      <c r="H23" s="229"/>
    </row>
    <row r="24" spans="2:8" ht="20.25" customHeight="1" x14ac:dyDescent="0.2">
      <c r="B24" s="233">
        <v>5</v>
      </c>
      <c r="C24" s="234"/>
      <c r="D24" s="227" t="s">
        <v>39</v>
      </c>
      <c r="E24" s="228"/>
      <c r="F24" s="228"/>
      <c r="G24" s="228"/>
      <c r="H24" s="229"/>
    </row>
    <row r="25" spans="2:8" ht="20.25" customHeight="1" x14ac:dyDescent="0.2">
      <c r="B25" s="17">
        <v>3</v>
      </c>
      <c r="C25" s="17">
        <v>4</v>
      </c>
      <c r="D25" s="230" t="s">
        <v>40</v>
      </c>
      <c r="E25" s="230"/>
      <c r="F25" s="230"/>
      <c r="G25" s="230"/>
      <c r="H25" s="230"/>
    </row>
    <row r="26" spans="2:8" ht="20.25" customHeight="1" x14ac:dyDescent="0.2">
      <c r="B26" s="17">
        <v>1</v>
      </c>
      <c r="C26" s="17">
        <v>2</v>
      </c>
      <c r="D26" s="230" t="s">
        <v>39</v>
      </c>
      <c r="E26" s="230"/>
      <c r="F26" s="230"/>
      <c r="G26" s="230"/>
      <c r="H26" s="230"/>
    </row>
    <row r="27" spans="2:8" ht="20.25" customHeight="1" x14ac:dyDescent="0.2">
      <c r="B27" s="15"/>
      <c r="C27" s="15"/>
      <c r="D27" s="16"/>
      <c r="E27" s="16"/>
      <c r="F27" s="16"/>
      <c r="G27" s="16"/>
      <c r="H27" s="16"/>
    </row>
    <row r="28" spans="2:8" ht="35.25" customHeight="1" x14ac:dyDescent="0.2">
      <c r="B28" s="223" t="s">
        <v>16</v>
      </c>
      <c r="C28" s="223"/>
      <c r="D28" s="223"/>
      <c r="E28" s="223"/>
      <c r="F28" s="223"/>
      <c r="G28" s="223"/>
      <c r="H28" s="223"/>
    </row>
    <row r="29" spans="2:8" ht="64.5" customHeight="1" x14ac:dyDescent="0.2">
      <c r="B29" s="231" t="s">
        <v>17</v>
      </c>
      <c r="C29" s="231"/>
      <c r="D29" s="231"/>
      <c r="E29" s="231"/>
      <c r="F29" s="231"/>
      <c r="G29" s="231"/>
      <c r="H29" s="231"/>
    </row>
    <row r="30" spans="2:8" ht="42.75" customHeight="1" x14ac:dyDescent="0.2">
      <c r="B30" s="231" t="s">
        <v>18</v>
      </c>
      <c r="C30" s="231"/>
      <c r="D30" s="231"/>
      <c r="E30" s="231"/>
      <c r="F30" s="231"/>
      <c r="G30" s="231"/>
      <c r="H30" s="231"/>
    </row>
    <row r="32" spans="2:8" ht="23.25" customHeight="1" x14ac:dyDescent="0.2">
      <c r="B32" s="224" t="s">
        <v>41</v>
      </c>
      <c r="C32" s="224"/>
      <c r="D32" s="224"/>
      <c r="E32" s="224"/>
      <c r="F32" s="224"/>
      <c r="G32" s="224"/>
      <c r="H32" s="224"/>
    </row>
    <row r="33" spans="2:8" ht="65.25" customHeight="1" x14ac:dyDescent="0.2">
      <c r="B33" s="225" t="s">
        <v>42</v>
      </c>
      <c r="C33" s="226"/>
      <c r="D33" s="226"/>
      <c r="E33" s="226"/>
      <c r="F33" s="226"/>
      <c r="G33" s="226"/>
      <c r="H33" s="226"/>
    </row>
  </sheetData>
  <mergeCells count="31">
    <mergeCell ref="B32:H32"/>
    <mergeCell ref="B33:H33"/>
    <mergeCell ref="D20:H20"/>
    <mergeCell ref="D21:H21"/>
    <mergeCell ref="D22:H22"/>
    <mergeCell ref="D23:H23"/>
    <mergeCell ref="D24:H24"/>
    <mergeCell ref="D25:H25"/>
    <mergeCell ref="D26:H26"/>
    <mergeCell ref="B30:H30"/>
    <mergeCell ref="B20:C20"/>
    <mergeCell ref="B23:C23"/>
    <mergeCell ref="B24:C24"/>
    <mergeCell ref="B29:H29"/>
    <mergeCell ref="C16:H16"/>
    <mergeCell ref="C15:H15"/>
    <mergeCell ref="C17:H17"/>
    <mergeCell ref="C18:H18"/>
    <mergeCell ref="B28:H28"/>
    <mergeCell ref="C14:H14"/>
    <mergeCell ref="B3:H3"/>
    <mergeCell ref="B4:H4"/>
    <mergeCell ref="B5:H5"/>
    <mergeCell ref="B6:H6"/>
    <mergeCell ref="B7:H7"/>
    <mergeCell ref="B8:H8"/>
    <mergeCell ref="B9:H9"/>
    <mergeCell ref="B10:H10"/>
    <mergeCell ref="B11:H11"/>
    <mergeCell ref="C12:H12"/>
    <mergeCell ref="C13:H13"/>
  </mergeCells>
  <pageMargins left="0.7" right="0.7" top="0.75" bottom="0.75" header="0.3" footer="0.3"/>
  <pageSetup scale="6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W32"/>
  <sheetViews>
    <sheetView workbookViewId="0">
      <selection activeCell="A13" sqref="A13:G22"/>
    </sheetView>
  </sheetViews>
  <sheetFormatPr baseColWidth="10" defaultRowHeight="12.75" x14ac:dyDescent="0.2"/>
  <sheetData>
    <row r="7" spans="1:23" ht="13.5" thickBot="1" x14ac:dyDescent="0.25"/>
    <row r="8" spans="1:23" x14ac:dyDescent="0.2">
      <c r="A8" s="291" t="s">
        <v>43</v>
      </c>
      <c r="B8" s="292"/>
      <c r="C8" s="292"/>
      <c r="D8" s="292"/>
      <c r="E8" s="292"/>
      <c r="F8" s="292"/>
      <c r="G8" s="292"/>
      <c r="H8" s="292"/>
      <c r="I8" s="292"/>
      <c r="J8" s="292"/>
      <c r="K8" s="293"/>
      <c r="L8" s="294" t="s">
        <v>44</v>
      </c>
      <c r="M8" s="295"/>
      <c r="N8" s="295"/>
      <c r="O8" s="295"/>
      <c r="P8" s="296"/>
      <c r="Q8" s="296"/>
      <c r="R8" s="296"/>
      <c r="S8" s="296"/>
      <c r="T8" s="296"/>
      <c r="U8" s="296"/>
      <c r="V8" s="296"/>
      <c r="W8" s="297"/>
    </row>
    <row r="9" spans="1:23" x14ac:dyDescent="0.2">
      <c r="A9" s="298"/>
      <c r="B9" s="299"/>
      <c r="C9" s="299"/>
      <c r="D9" s="299"/>
      <c r="E9" s="299"/>
      <c r="F9" s="299"/>
      <c r="G9" s="299"/>
      <c r="H9" s="299"/>
      <c r="I9" s="299"/>
      <c r="J9" s="299"/>
      <c r="K9" s="300"/>
      <c r="L9" s="304" t="s">
        <v>0</v>
      </c>
      <c r="M9" s="305"/>
      <c r="N9" s="305"/>
      <c r="O9" s="305"/>
      <c r="P9" s="251"/>
      <c r="Q9" s="251"/>
      <c r="R9" s="251"/>
      <c r="S9" s="251"/>
      <c r="T9" s="251"/>
      <c r="U9" s="251"/>
      <c r="V9" s="251"/>
      <c r="W9" s="306"/>
    </row>
    <row r="10" spans="1:23" x14ac:dyDescent="0.2">
      <c r="A10" s="298"/>
      <c r="B10" s="299"/>
      <c r="C10" s="299"/>
      <c r="D10" s="299"/>
      <c r="E10" s="299"/>
      <c r="F10" s="299"/>
      <c r="G10" s="299"/>
      <c r="H10" s="299"/>
      <c r="I10" s="299"/>
      <c r="J10" s="299"/>
      <c r="K10" s="300"/>
      <c r="L10" s="21" t="s">
        <v>45</v>
      </c>
      <c r="M10" s="307"/>
      <c r="N10" s="307"/>
      <c r="O10" s="307"/>
      <c r="P10" s="18" t="s">
        <v>46</v>
      </c>
      <c r="Q10" s="308"/>
      <c r="R10" s="308"/>
      <c r="S10" s="308"/>
      <c r="T10" s="18" t="s">
        <v>47</v>
      </c>
      <c r="U10" s="309"/>
      <c r="V10" s="310"/>
      <c r="W10" s="311"/>
    </row>
    <row r="11" spans="1:23" ht="13.5" thickBot="1" x14ac:dyDescent="0.25">
      <c r="A11" s="301"/>
      <c r="B11" s="302"/>
      <c r="C11" s="302"/>
      <c r="D11" s="302"/>
      <c r="E11" s="302"/>
      <c r="F11" s="302"/>
      <c r="G11" s="302"/>
      <c r="H11" s="302"/>
      <c r="I11" s="302"/>
      <c r="J11" s="302"/>
      <c r="K11" s="303"/>
      <c r="L11" s="312" t="s">
        <v>48</v>
      </c>
      <c r="M11" s="313"/>
      <c r="N11" s="313"/>
      <c r="O11" s="313"/>
      <c r="P11" s="314"/>
      <c r="Q11" s="314"/>
      <c r="R11" s="314"/>
      <c r="S11" s="314"/>
      <c r="T11" s="314"/>
      <c r="U11" s="314"/>
      <c r="V11" s="314"/>
      <c r="W11" s="315"/>
    </row>
    <row r="12" spans="1:23" ht="13.5" thickBot="1" x14ac:dyDescent="0.25">
      <c r="A12" s="276"/>
      <c r="B12" s="277"/>
      <c r="C12" s="277"/>
      <c r="D12" s="277"/>
      <c r="E12" s="277"/>
      <c r="F12" s="277"/>
      <c r="G12" s="277"/>
      <c r="H12" s="277"/>
      <c r="I12" s="277"/>
      <c r="J12" s="277"/>
      <c r="K12" s="277"/>
      <c r="L12" s="277"/>
      <c r="M12" s="277"/>
      <c r="N12" s="277"/>
      <c r="O12" s="277"/>
      <c r="P12" s="277"/>
      <c r="Q12" s="277"/>
      <c r="R12" s="277"/>
      <c r="S12" s="277"/>
      <c r="T12" s="277"/>
      <c r="U12" s="277"/>
      <c r="V12" s="277"/>
      <c r="W12" s="278"/>
    </row>
    <row r="13" spans="1:23" x14ac:dyDescent="0.2">
      <c r="A13" s="279" t="s">
        <v>49</v>
      </c>
      <c r="B13" s="282" t="s">
        <v>50</v>
      </c>
      <c r="C13" s="285" t="s">
        <v>51</v>
      </c>
      <c r="D13" s="285"/>
      <c r="E13" s="285"/>
      <c r="F13" s="285"/>
      <c r="G13" s="285"/>
      <c r="H13" s="282" t="s">
        <v>52</v>
      </c>
      <c r="I13" s="282"/>
      <c r="J13" s="271" t="s">
        <v>53</v>
      </c>
      <c r="K13" s="271" t="s">
        <v>54</v>
      </c>
      <c r="L13" s="270" t="s">
        <v>55</v>
      </c>
      <c r="M13" s="270"/>
      <c r="N13" s="271" t="s">
        <v>53</v>
      </c>
      <c r="O13" s="271" t="s">
        <v>54</v>
      </c>
      <c r="P13" s="270" t="s">
        <v>56</v>
      </c>
      <c r="Q13" s="270"/>
      <c r="R13" s="271" t="s">
        <v>53</v>
      </c>
      <c r="S13" s="271" t="s">
        <v>54</v>
      </c>
      <c r="T13" s="270" t="s">
        <v>57</v>
      </c>
      <c r="U13" s="270"/>
      <c r="V13" s="271" t="s">
        <v>53</v>
      </c>
      <c r="W13" s="287" t="s">
        <v>54</v>
      </c>
    </row>
    <row r="14" spans="1:23" x14ac:dyDescent="0.2">
      <c r="A14" s="280"/>
      <c r="B14" s="283"/>
      <c r="C14" s="286"/>
      <c r="D14" s="286"/>
      <c r="E14" s="286"/>
      <c r="F14" s="286"/>
      <c r="G14" s="286"/>
      <c r="H14" s="290"/>
      <c r="I14" s="290"/>
      <c r="J14" s="272"/>
      <c r="K14" s="272"/>
      <c r="L14" s="283"/>
      <c r="M14" s="283"/>
      <c r="N14" s="272"/>
      <c r="O14" s="272"/>
      <c r="P14" s="290"/>
      <c r="Q14" s="290"/>
      <c r="R14" s="272"/>
      <c r="S14" s="272"/>
      <c r="T14" s="290"/>
      <c r="U14" s="290"/>
      <c r="V14" s="272"/>
      <c r="W14" s="288"/>
    </row>
    <row r="15" spans="1:23" ht="66.75" thickBot="1" x14ac:dyDescent="0.25">
      <c r="A15" s="281"/>
      <c r="B15" s="284"/>
      <c r="C15" s="22" t="s">
        <v>58</v>
      </c>
      <c r="D15" s="19" t="s">
        <v>59</v>
      </c>
      <c r="E15" s="19" t="s">
        <v>60</v>
      </c>
      <c r="F15" s="19" t="s">
        <v>61</v>
      </c>
      <c r="G15" s="19" t="s">
        <v>62</v>
      </c>
      <c r="H15" s="19" t="s">
        <v>63</v>
      </c>
      <c r="I15" s="19" t="s">
        <v>64</v>
      </c>
      <c r="J15" s="273"/>
      <c r="K15" s="273"/>
      <c r="L15" s="19" t="s">
        <v>63</v>
      </c>
      <c r="M15" s="19" t="s">
        <v>64</v>
      </c>
      <c r="N15" s="273"/>
      <c r="O15" s="273"/>
      <c r="P15" s="19" t="s">
        <v>63</v>
      </c>
      <c r="Q15" s="19" t="s">
        <v>64</v>
      </c>
      <c r="R15" s="273"/>
      <c r="S15" s="273"/>
      <c r="T15" s="19" t="s">
        <v>63</v>
      </c>
      <c r="U15" s="19" t="s">
        <v>64</v>
      </c>
      <c r="V15" s="273"/>
      <c r="W15" s="289"/>
    </row>
    <row r="16" spans="1:23" x14ac:dyDescent="0.2">
      <c r="A16" s="23"/>
      <c r="B16" s="24"/>
      <c r="C16" s="24"/>
      <c r="D16" s="24"/>
      <c r="E16" s="24"/>
      <c r="F16" s="24"/>
      <c r="G16" s="24"/>
      <c r="H16" s="25"/>
      <c r="I16" s="25">
        <f>ROUND(H16*C16,0)</f>
        <v>0</v>
      </c>
      <c r="J16" s="26"/>
      <c r="K16" s="27"/>
      <c r="L16" s="25"/>
      <c r="M16" s="25">
        <f>ROUND(L16*C16,0)</f>
        <v>0</v>
      </c>
      <c r="N16" s="24"/>
      <c r="O16" s="24"/>
      <c r="P16" s="25"/>
      <c r="Q16" s="25">
        <f>ROUND(H16*C16,0)</f>
        <v>0</v>
      </c>
      <c r="R16" s="24"/>
      <c r="S16" s="24"/>
      <c r="T16" s="25"/>
      <c r="U16" s="25">
        <f>ROUND(T16*C16,0)</f>
        <v>0</v>
      </c>
      <c r="V16" s="24"/>
      <c r="W16" s="28"/>
    </row>
    <row r="17" spans="1:23" x14ac:dyDescent="0.2">
      <c r="A17" s="29"/>
      <c r="B17" s="2"/>
      <c r="C17" s="2"/>
      <c r="D17" s="2"/>
      <c r="E17" s="2"/>
      <c r="F17" s="2"/>
      <c r="G17" s="2"/>
      <c r="H17" s="3"/>
      <c r="I17" s="3">
        <f t="shared" ref="I17:I22" si="0">ROUND(H17*C17,0)</f>
        <v>0</v>
      </c>
      <c r="J17" s="20"/>
      <c r="K17" s="20"/>
      <c r="L17" s="3"/>
      <c r="M17" s="3">
        <f t="shared" ref="M17:M22" si="1">ROUND(L17*C17,0)</f>
        <v>0</v>
      </c>
      <c r="N17" s="2"/>
      <c r="O17" s="2"/>
      <c r="P17" s="3"/>
      <c r="Q17" s="3">
        <f t="shared" ref="Q17:Q22" si="2">ROUND(H17*C17,0)</f>
        <v>0</v>
      </c>
      <c r="R17" s="2"/>
      <c r="S17" s="2"/>
      <c r="T17" s="3"/>
      <c r="U17" s="3">
        <f t="shared" ref="U17:U22" si="3">ROUND(T17*C17,0)</f>
        <v>0</v>
      </c>
      <c r="V17" s="2"/>
      <c r="W17" s="30"/>
    </row>
    <row r="18" spans="1:23" x14ac:dyDescent="0.2">
      <c r="A18" s="29"/>
      <c r="B18" s="2"/>
      <c r="C18" s="2"/>
      <c r="D18" s="2"/>
      <c r="E18" s="2"/>
      <c r="F18" s="2"/>
      <c r="G18" s="2"/>
      <c r="H18" s="3"/>
      <c r="I18" s="3">
        <f t="shared" si="0"/>
        <v>0</v>
      </c>
      <c r="J18" s="20"/>
      <c r="K18" s="20"/>
      <c r="L18" s="3"/>
      <c r="M18" s="3">
        <f t="shared" si="1"/>
        <v>0</v>
      </c>
      <c r="N18" s="2"/>
      <c r="O18" s="2"/>
      <c r="P18" s="3"/>
      <c r="Q18" s="3">
        <f t="shared" si="2"/>
        <v>0</v>
      </c>
      <c r="R18" s="2"/>
      <c r="S18" s="2"/>
      <c r="T18" s="3"/>
      <c r="U18" s="3">
        <f t="shared" si="3"/>
        <v>0</v>
      </c>
      <c r="V18" s="2"/>
      <c r="W18" s="30"/>
    </row>
    <row r="19" spans="1:23" x14ac:dyDescent="0.2">
      <c r="A19" s="29"/>
      <c r="B19" s="2"/>
      <c r="C19" s="2"/>
      <c r="D19" s="2"/>
      <c r="E19" s="2"/>
      <c r="F19" s="2"/>
      <c r="G19" s="2"/>
      <c r="H19" s="3"/>
      <c r="I19" s="3">
        <f t="shared" si="0"/>
        <v>0</v>
      </c>
      <c r="J19" s="20"/>
      <c r="K19" s="20"/>
      <c r="L19" s="3"/>
      <c r="M19" s="3">
        <f t="shared" si="1"/>
        <v>0</v>
      </c>
      <c r="N19" s="2"/>
      <c r="O19" s="2"/>
      <c r="P19" s="3"/>
      <c r="Q19" s="3">
        <f t="shared" si="2"/>
        <v>0</v>
      </c>
      <c r="R19" s="2"/>
      <c r="S19" s="2"/>
      <c r="T19" s="3"/>
      <c r="U19" s="3">
        <f t="shared" si="3"/>
        <v>0</v>
      </c>
      <c r="V19" s="2"/>
      <c r="W19" s="30"/>
    </row>
    <row r="20" spans="1:23" x14ac:dyDescent="0.2">
      <c r="A20" s="29"/>
      <c r="B20" s="2"/>
      <c r="C20" s="2"/>
      <c r="D20" s="2"/>
      <c r="E20" s="2"/>
      <c r="F20" s="2"/>
      <c r="G20" s="2"/>
      <c r="H20" s="3"/>
      <c r="I20" s="3">
        <f t="shared" si="0"/>
        <v>0</v>
      </c>
      <c r="J20" s="20"/>
      <c r="K20" s="20"/>
      <c r="L20" s="3"/>
      <c r="M20" s="3">
        <f t="shared" si="1"/>
        <v>0</v>
      </c>
      <c r="N20" s="2"/>
      <c r="O20" s="2"/>
      <c r="P20" s="3"/>
      <c r="Q20" s="3">
        <f t="shared" si="2"/>
        <v>0</v>
      </c>
      <c r="R20" s="2"/>
      <c r="S20" s="2"/>
      <c r="T20" s="3"/>
      <c r="U20" s="3">
        <f t="shared" si="3"/>
        <v>0</v>
      </c>
      <c r="V20" s="2"/>
      <c r="W20" s="30"/>
    </row>
    <row r="21" spans="1:23" x14ac:dyDescent="0.2">
      <c r="A21" s="29"/>
      <c r="B21" s="2"/>
      <c r="C21" s="2"/>
      <c r="D21" s="2"/>
      <c r="E21" s="2"/>
      <c r="F21" s="2"/>
      <c r="G21" s="2"/>
      <c r="H21" s="3"/>
      <c r="I21" s="3">
        <f t="shared" si="0"/>
        <v>0</v>
      </c>
      <c r="J21" s="20"/>
      <c r="K21" s="20"/>
      <c r="L21" s="3"/>
      <c r="M21" s="3">
        <f t="shared" si="1"/>
        <v>0</v>
      </c>
      <c r="N21" s="2"/>
      <c r="O21" s="2"/>
      <c r="P21" s="3"/>
      <c r="Q21" s="3">
        <f t="shared" si="2"/>
        <v>0</v>
      </c>
      <c r="R21" s="2"/>
      <c r="S21" s="2"/>
      <c r="T21" s="3"/>
      <c r="U21" s="3">
        <f t="shared" si="3"/>
        <v>0</v>
      </c>
      <c r="V21" s="2"/>
      <c r="W21" s="30"/>
    </row>
    <row r="22" spans="1:23" ht="13.5" thickBot="1" x14ac:dyDescent="0.25">
      <c r="A22" s="31"/>
      <c r="B22" s="32"/>
      <c r="C22" s="32"/>
      <c r="D22" s="32"/>
      <c r="E22" s="32"/>
      <c r="F22" s="32"/>
      <c r="G22" s="32"/>
      <c r="H22" s="33"/>
      <c r="I22" s="33">
        <f t="shared" si="0"/>
        <v>0</v>
      </c>
      <c r="J22" s="34"/>
      <c r="K22" s="34"/>
      <c r="L22" s="33"/>
      <c r="M22" s="33">
        <f t="shared" si="1"/>
        <v>0</v>
      </c>
      <c r="N22" s="32"/>
      <c r="O22" s="32"/>
      <c r="P22" s="33"/>
      <c r="Q22" s="33">
        <f t="shared" si="2"/>
        <v>0</v>
      </c>
      <c r="R22" s="32"/>
      <c r="S22" s="32"/>
      <c r="T22" s="33"/>
      <c r="U22" s="33">
        <f t="shared" si="3"/>
        <v>0</v>
      </c>
      <c r="V22" s="32"/>
      <c r="W22" s="35"/>
    </row>
    <row r="23" spans="1:23" ht="13.5" thickBot="1" x14ac:dyDescent="0.25">
      <c r="A23" s="274" t="s">
        <v>65</v>
      </c>
      <c r="B23" s="275"/>
      <c r="C23" s="275"/>
      <c r="D23" s="275"/>
      <c r="E23" s="275"/>
      <c r="F23" s="275"/>
      <c r="G23" s="275"/>
      <c r="H23" s="36">
        <f>SUM(H16:H22)</f>
        <v>0</v>
      </c>
      <c r="I23" s="36">
        <f t="shared" ref="I23:V23" si="4">SUM(I16:I22)</f>
        <v>0</v>
      </c>
      <c r="J23" s="37">
        <f t="shared" si="4"/>
        <v>0</v>
      </c>
      <c r="K23" s="37"/>
      <c r="L23" s="36">
        <f t="shared" si="4"/>
        <v>0</v>
      </c>
      <c r="M23" s="36">
        <f t="shared" si="4"/>
        <v>0</v>
      </c>
      <c r="N23" s="38">
        <f>SUM(N16:N22)</f>
        <v>0</v>
      </c>
      <c r="O23" s="38"/>
      <c r="P23" s="36">
        <f>SUM(P16:P22)</f>
        <v>0</v>
      </c>
      <c r="Q23" s="36">
        <f>SUM(Q16:Q22)</f>
        <v>0</v>
      </c>
      <c r="R23" s="38">
        <f t="shared" si="4"/>
        <v>0</v>
      </c>
      <c r="S23" s="38"/>
      <c r="T23" s="36">
        <f>SUM(T16:T22)</f>
        <v>0</v>
      </c>
      <c r="U23" s="36">
        <f>SUM(U16:U22)</f>
        <v>0</v>
      </c>
      <c r="V23" s="38">
        <f t="shared" si="4"/>
        <v>0</v>
      </c>
      <c r="W23" s="39"/>
    </row>
    <row r="24" spans="1:23" ht="13.5" thickBot="1" x14ac:dyDescent="0.25">
      <c r="A24" s="244"/>
      <c r="B24" s="245"/>
      <c r="C24" s="245"/>
      <c r="D24" s="245"/>
      <c r="E24" s="245"/>
      <c r="F24" s="245"/>
      <c r="G24" s="245"/>
      <c r="H24" s="245"/>
      <c r="I24" s="245"/>
      <c r="J24" s="245"/>
      <c r="K24" s="245"/>
      <c r="L24" s="245"/>
      <c r="M24" s="245"/>
      <c r="N24" s="245"/>
      <c r="O24" s="245"/>
      <c r="P24" s="245"/>
      <c r="Q24" s="245"/>
      <c r="R24" s="245"/>
      <c r="S24" s="245"/>
      <c r="T24" s="245"/>
      <c r="U24" s="245"/>
      <c r="V24" s="245"/>
      <c r="W24" s="246"/>
    </row>
    <row r="25" spans="1:23" x14ac:dyDescent="0.2">
      <c r="A25" s="247" t="s">
        <v>66</v>
      </c>
      <c r="B25" s="248"/>
      <c r="C25" s="248"/>
      <c r="D25" s="248"/>
      <c r="E25" s="248"/>
      <c r="F25" s="248"/>
      <c r="G25" s="248"/>
      <c r="H25" s="248"/>
      <c r="I25" s="248"/>
      <c r="J25" s="248" t="s">
        <v>67</v>
      </c>
      <c r="K25" s="248"/>
      <c r="L25" s="248"/>
      <c r="M25" s="248"/>
      <c r="N25" s="248"/>
      <c r="O25" s="248"/>
      <c r="P25" s="248"/>
      <c r="Q25" s="248"/>
      <c r="R25" s="248"/>
      <c r="S25" s="248"/>
      <c r="T25" s="248"/>
      <c r="U25" s="248"/>
      <c r="V25" s="248"/>
      <c r="W25" s="249"/>
    </row>
    <row r="26" spans="1:23" x14ac:dyDescent="0.2">
      <c r="A26" s="250"/>
      <c r="B26" s="251"/>
      <c r="C26" s="251"/>
      <c r="D26" s="251"/>
      <c r="E26" s="251"/>
      <c r="F26" s="251"/>
      <c r="G26" s="251"/>
      <c r="H26" s="251"/>
      <c r="I26" s="251"/>
      <c r="J26" s="254"/>
      <c r="K26" s="255"/>
      <c r="L26" s="255"/>
      <c r="M26" s="255"/>
      <c r="N26" s="255"/>
      <c r="O26" s="255"/>
      <c r="P26" s="255"/>
      <c r="Q26" s="255"/>
      <c r="R26" s="255"/>
      <c r="S26" s="255"/>
      <c r="T26" s="255"/>
      <c r="U26" s="255"/>
      <c r="V26" s="255"/>
      <c r="W26" s="256"/>
    </row>
    <row r="27" spans="1:23" x14ac:dyDescent="0.2">
      <c r="A27" s="250"/>
      <c r="B27" s="251"/>
      <c r="C27" s="251"/>
      <c r="D27" s="251"/>
      <c r="E27" s="251"/>
      <c r="F27" s="251"/>
      <c r="G27" s="251"/>
      <c r="H27" s="251"/>
      <c r="I27" s="251"/>
      <c r="J27" s="257"/>
      <c r="K27" s="171"/>
      <c r="L27" s="171"/>
      <c r="M27" s="171"/>
      <c r="N27" s="171"/>
      <c r="O27" s="171"/>
      <c r="P27" s="171"/>
      <c r="Q27" s="171"/>
      <c r="R27" s="171"/>
      <c r="S27" s="171"/>
      <c r="T27" s="171"/>
      <c r="U27" s="171"/>
      <c r="V27" s="171"/>
      <c r="W27" s="258"/>
    </row>
    <row r="28" spans="1:23" x14ac:dyDescent="0.2">
      <c r="A28" s="250"/>
      <c r="B28" s="251"/>
      <c r="C28" s="251"/>
      <c r="D28" s="251"/>
      <c r="E28" s="251"/>
      <c r="F28" s="251"/>
      <c r="G28" s="251"/>
      <c r="H28" s="251"/>
      <c r="I28" s="251"/>
      <c r="J28" s="259"/>
      <c r="K28" s="172"/>
      <c r="L28" s="172"/>
      <c r="M28" s="172"/>
      <c r="N28" s="172"/>
      <c r="O28" s="172"/>
      <c r="P28" s="172"/>
      <c r="Q28" s="172"/>
      <c r="R28" s="172"/>
      <c r="S28" s="172"/>
      <c r="T28" s="172"/>
      <c r="U28" s="172"/>
      <c r="V28" s="172"/>
      <c r="W28" s="260"/>
    </row>
    <row r="29" spans="1:23" ht="13.5" thickBot="1" x14ac:dyDescent="0.25">
      <c r="A29" s="252"/>
      <c r="B29" s="253"/>
      <c r="C29" s="253"/>
      <c r="D29" s="253"/>
      <c r="E29" s="253"/>
      <c r="F29" s="253"/>
      <c r="G29" s="253"/>
      <c r="H29" s="253"/>
      <c r="I29" s="253"/>
      <c r="J29" s="261" t="s">
        <v>68</v>
      </c>
      <c r="K29" s="262"/>
      <c r="L29" s="40"/>
      <c r="M29" s="263" t="s">
        <v>69</v>
      </c>
      <c r="N29" s="263"/>
      <c r="O29" s="264"/>
      <c r="P29" s="265"/>
      <c r="Q29" s="266"/>
      <c r="R29" s="261" t="s">
        <v>70</v>
      </c>
      <c r="S29" s="262"/>
      <c r="T29" s="267"/>
      <c r="U29" s="268"/>
      <c r="V29" s="268"/>
      <c r="W29" s="269"/>
    </row>
    <row r="30" spans="1:23" ht="13.5" thickBot="1" x14ac:dyDescent="0.25">
      <c r="A30" s="235"/>
      <c r="B30" s="236"/>
      <c r="C30" s="236"/>
      <c r="D30" s="236"/>
      <c r="E30" s="236"/>
      <c r="F30" s="236"/>
      <c r="G30" s="236"/>
      <c r="H30" s="236"/>
      <c r="I30" s="236"/>
      <c r="J30" s="237"/>
      <c r="K30" s="237"/>
      <c r="L30" s="237"/>
      <c r="M30" s="237"/>
      <c r="N30" s="237"/>
      <c r="O30" s="237"/>
      <c r="P30" s="237"/>
      <c r="Q30" s="237"/>
      <c r="R30" s="237"/>
      <c r="S30" s="237"/>
      <c r="T30" s="237"/>
      <c r="U30" s="237"/>
      <c r="V30" s="237"/>
      <c r="W30" s="238"/>
    </row>
    <row r="31" spans="1:23" x14ac:dyDescent="0.2">
      <c r="A31" s="239" t="s">
        <v>71</v>
      </c>
      <c r="B31" s="240"/>
      <c r="C31" s="240"/>
      <c r="D31" s="5"/>
      <c r="E31" s="5"/>
      <c r="F31" s="5"/>
      <c r="G31" s="5"/>
      <c r="H31" s="5"/>
      <c r="I31" s="5"/>
      <c r="J31" s="241" t="s">
        <v>72</v>
      </c>
      <c r="K31" s="241"/>
      <c r="L31" s="241"/>
      <c r="M31" s="6"/>
      <c r="N31" s="6"/>
      <c r="O31" s="6"/>
      <c r="P31" s="6"/>
      <c r="Q31" s="6"/>
      <c r="R31" s="6"/>
      <c r="S31" s="6"/>
      <c r="T31" s="6"/>
      <c r="U31" s="6"/>
      <c r="V31" s="5"/>
      <c r="W31" s="7"/>
    </row>
    <row r="32" spans="1:23" x14ac:dyDescent="0.2">
      <c r="A32" s="8"/>
      <c r="B32" s="9"/>
      <c r="C32" s="242"/>
      <c r="D32" s="242"/>
      <c r="E32" s="242"/>
      <c r="F32" s="242"/>
      <c r="G32" s="9"/>
      <c r="H32" s="9"/>
      <c r="I32" s="9"/>
      <c r="J32" s="9"/>
      <c r="K32" s="9"/>
      <c r="L32" s="243"/>
      <c r="M32" s="243"/>
      <c r="N32" s="243"/>
      <c r="O32" s="243"/>
      <c r="P32" s="243"/>
      <c r="Q32" s="243"/>
      <c r="R32" s="243"/>
      <c r="S32" s="243"/>
      <c r="T32" s="243"/>
      <c r="U32" s="243"/>
      <c r="V32" s="9"/>
      <c r="W32" s="4"/>
    </row>
  </sheetData>
  <mergeCells count="47">
    <mergeCell ref="A8:K8"/>
    <mergeCell ref="L8:O8"/>
    <mergeCell ref="P8:W8"/>
    <mergeCell ref="A9:K11"/>
    <mergeCell ref="L9:O9"/>
    <mergeCell ref="P9:W9"/>
    <mergeCell ref="M10:O10"/>
    <mergeCell ref="Q10:S10"/>
    <mergeCell ref="U10:W10"/>
    <mergeCell ref="L11:O11"/>
    <mergeCell ref="P11:W11"/>
    <mergeCell ref="A12:W12"/>
    <mergeCell ref="A13:A15"/>
    <mergeCell ref="B13:B15"/>
    <mergeCell ref="C13:G14"/>
    <mergeCell ref="H13:I13"/>
    <mergeCell ref="J13:J15"/>
    <mergeCell ref="K13:K15"/>
    <mergeCell ref="L13:M13"/>
    <mergeCell ref="V13:V15"/>
    <mergeCell ref="W13:W15"/>
    <mergeCell ref="H14:I14"/>
    <mergeCell ref="L14:M14"/>
    <mergeCell ref="P14:Q14"/>
    <mergeCell ref="T14:U14"/>
    <mergeCell ref="N13:N15"/>
    <mergeCell ref="O13:O15"/>
    <mergeCell ref="P13:Q13"/>
    <mergeCell ref="R13:R15"/>
    <mergeCell ref="S13:S15"/>
    <mergeCell ref="T13:U13"/>
    <mergeCell ref="A23:G23"/>
    <mergeCell ref="A24:W24"/>
    <mergeCell ref="A25:I25"/>
    <mergeCell ref="J25:W25"/>
    <mergeCell ref="A26:I29"/>
    <mergeCell ref="J26:W28"/>
    <mergeCell ref="J29:K29"/>
    <mergeCell ref="M29:N29"/>
    <mergeCell ref="O29:Q29"/>
    <mergeCell ref="R29:S29"/>
    <mergeCell ref="T29:W29"/>
    <mergeCell ref="A30:W30"/>
    <mergeCell ref="A31:C31"/>
    <mergeCell ref="J31:L31"/>
    <mergeCell ref="C32:F32"/>
    <mergeCell ref="L32:U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baseColWidth="10" defaultRowHeight="12.75" x14ac:dyDescent="0.2"/>
  <cols>
    <col min="1" max="1" width="89.85546875" customWidth="1"/>
    <col min="2" max="2" width="60.42578125" customWidth="1"/>
  </cols>
  <sheetData>
    <row r="1" spans="1:2" ht="384" customHeight="1" x14ac:dyDescent="0.2">
      <c r="A1" s="88" t="s">
        <v>318</v>
      </c>
      <c r="B1" s="88" t="s">
        <v>317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CUADRO COMPARATIVO</vt:lpstr>
      <vt:lpstr>INSTRUCTIVO </vt:lpstr>
      <vt:lpstr>Hoja1</vt:lpstr>
      <vt:lpstr>Hoja2</vt:lpstr>
      <vt:lpstr>'INSTRUCTIVO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UDENAR</dc:creator>
  <cp:lastModifiedBy>Daniela</cp:lastModifiedBy>
  <cp:lastPrinted>2015-06-03T16:15:07Z</cp:lastPrinted>
  <dcterms:created xsi:type="dcterms:W3CDTF">2009-02-16T15:40:10Z</dcterms:created>
  <dcterms:modified xsi:type="dcterms:W3CDTF">2015-09-10T18:42:17Z</dcterms:modified>
</cp:coreProperties>
</file>