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MATERIALES" sheetId="1" r:id="rId1"/>
  </sheets>
  <calcPr calcId="124519"/>
</workbook>
</file>

<file path=xl/calcChain.xml><?xml version="1.0" encoding="utf-8"?>
<calcChain xmlns="http://schemas.openxmlformats.org/spreadsheetml/2006/main">
  <c r="H113" i="1"/>
  <c r="H109"/>
  <c r="H101"/>
  <c r="H96"/>
  <c r="H92"/>
  <c r="H88"/>
  <c r="H60"/>
  <c r="H59"/>
</calcChain>
</file>

<file path=xl/sharedStrings.xml><?xml version="1.0" encoding="utf-8"?>
<sst xmlns="http://schemas.openxmlformats.org/spreadsheetml/2006/main" count="484" uniqueCount="147">
  <si>
    <t>PRIMARIOS CONCATENADOS</t>
  </si>
  <si>
    <t>EDIFICIO DE AULAS Y TECNOLOGIA</t>
  </si>
  <si>
    <t>UNIVERSIDAD DE NARIÑO-TOROBAJO</t>
  </si>
  <si>
    <t xml:space="preserve"> </t>
  </si>
  <si>
    <t xml:space="preserve"> Unidad</t>
  </si>
  <si>
    <t xml:space="preserve">Cantidad </t>
  </si>
  <si>
    <t>VALOR UNITARIO SIN IVA</t>
  </si>
  <si>
    <t>IVA</t>
  </si>
  <si>
    <t>VALOR UNITARIO CON IVA</t>
  </si>
  <si>
    <t>VALOR TOTAL</t>
  </si>
  <si>
    <t>PVC12</t>
  </si>
  <si>
    <t xml:space="preserve"> TUBO PVC PRESION 1/2" X 6MTS</t>
  </si>
  <si>
    <t>TIRO</t>
  </si>
  <si>
    <t>TP15</t>
  </si>
  <si>
    <t xml:space="preserve"> TUBO PVC 1.5" RDE 26 X 6MTS</t>
  </si>
  <si>
    <t>ADI</t>
  </si>
  <si>
    <t>SKF1A</t>
  </si>
  <si>
    <t xml:space="preserve"> SIKA FLEX 1A COLOR BLANCO</t>
  </si>
  <si>
    <t xml:space="preserve"> Un</t>
  </si>
  <si>
    <t>SIKAFILL POWER</t>
  </si>
  <si>
    <t>CUÑETE</t>
  </si>
  <si>
    <t>P-0010</t>
  </si>
  <si>
    <t xml:space="preserve"> ESTUCO PARA PREPARAR SIKA ESTUKA DOS O SIMILAR- PARA RELLENO X 40 KG</t>
  </si>
  <si>
    <t xml:space="preserve">BULTO </t>
  </si>
  <si>
    <t>SIKA1</t>
  </si>
  <si>
    <t xml:space="preserve"> IMPERMEABILIZANTE PARA MORTEROS</t>
  </si>
  <si>
    <t xml:space="preserve"> Kg</t>
  </si>
  <si>
    <t>50064</t>
  </si>
  <si>
    <t>DRY</t>
  </si>
  <si>
    <t xml:space="preserve"> JOINCOMPOUND USO INTERIOR X 28KG</t>
  </si>
  <si>
    <t xml:space="preserve"> Cñt</t>
  </si>
  <si>
    <t>EAFIN</t>
  </si>
  <si>
    <t xml:space="preserve"> ESTUCO ACRILICO</t>
  </si>
  <si>
    <t>ALU</t>
  </si>
  <si>
    <t>VARRO</t>
  </si>
  <si>
    <t xml:space="preserve"> VARILLA ROSCADA 3/8</t>
  </si>
  <si>
    <t xml:space="preserve"> Und</t>
  </si>
  <si>
    <t>BISAL3</t>
  </si>
  <si>
    <t xml:space="preserve"> BISAGRA EN ALUMINIO 3plg. COLOR NATURAL</t>
  </si>
  <si>
    <t>CHAPAL</t>
  </si>
  <si>
    <t xml:space="preserve"> CHAPA PARA PUERTA EN ALUMINIO</t>
  </si>
  <si>
    <t>T34AL</t>
  </si>
  <si>
    <t xml:space="preserve"> TEE 3/4plg ALUMINIO</t>
  </si>
  <si>
    <t xml:space="preserve"> Tiro</t>
  </si>
  <si>
    <t>ADAPTA</t>
  </si>
  <si>
    <t xml:space="preserve"> ADAPTADOR PROYECTANTE  ALN 175</t>
  </si>
  <si>
    <t>EMPEST</t>
  </si>
  <si>
    <t xml:space="preserve"> EMPAQUE TIPO ESTRELLA</t>
  </si>
  <si>
    <t xml:space="preserve"> Ml</t>
  </si>
  <si>
    <t>T215</t>
  </si>
  <si>
    <t xml:space="preserve"> PERFIL EN ALUMMINIO T- 215</t>
  </si>
  <si>
    <t>AP175</t>
  </si>
  <si>
    <t xml:space="preserve"> ADAPTADOR PROYECTANTE ALN-175</t>
  </si>
  <si>
    <t>ALN177</t>
  </si>
  <si>
    <t xml:space="preserve"> PISA VIDRIO ALN-177 COLOR NATURAL</t>
  </si>
  <si>
    <t>T97</t>
  </si>
  <si>
    <t xml:space="preserve"> PERFIL TUBULAR T97</t>
  </si>
  <si>
    <t>T244</t>
  </si>
  <si>
    <t xml:space="preserve"> PERFIL TUBULAR T-244 COLOR NATURAL</t>
  </si>
  <si>
    <t>ALN315</t>
  </si>
  <si>
    <t xml:space="preserve"> PERSIANA ALUMINIO ALN 315</t>
  </si>
  <si>
    <t>CAR</t>
  </si>
  <si>
    <t>PUERTA</t>
  </si>
  <si>
    <t xml:space="preserve"> PUERTA METALICA TIPO CELOSIA DE 1.6 X 3 SEGÚN DISEÑO</t>
  </si>
  <si>
    <t>CEM</t>
  </si>
  <si>
    <t>CEMEB</t>
  </si>
  <si>
    <t xml:space="preserve"> CEMENTO BLANCO</t>
  </si>
  <si>
    <t>P-0030</t>
  </si>
  <si>
    <t xml:space="preserve"> CEMENTO GRIS PORTLAND</t>
  </si>
  <si>
    <t>BULTOS</t>
  </si>
  <si>
    <t>P-0053</t>
  </si>
  <si>
    <t xml:space="preserve"> CANAL 12x4cm L=2.44m CAL.26</t>
  </si>
  <si>
    <t>50003</t>
  </si>
  <si>
    <t xml:space="preserve"> CINTA PAPEL DRYWALL ROLLO 75M</t>
  </si>
  <si>
    <t>PRROLA</t>
  </si>
  <si>
    <t>FER</t>
  </si>
  <si>
    <t xml:space="preserve"> PERFIL PANEL YESO PRINCIPAL ROLADO</t>
  </si>
  <si>
    <t>50006</t>
  </si>
  <si>
    <t xml:space="preserve"> PARAL 89 CAL.26 </t>
  </si>
  <si>
    <t>50015</t>
  </si>
  <si>
    <t xml:space="preserve"> ANGULO PERIMETRAL CAL.26 X 2.44M</t>
  </si>
  <si>
    <t>50014</t>
  </si>
  <si>
    <t xml:space="preserve"> OMEGA CAL 26 X 2.44M</t>
  </si>
  <si>
    <t>PLAF8</t>
  </si>
  <si>
    <t xml:space="preserve"> LAMINA EN FIBROCEMENTO 8MM</t>
  </si>
  <si>
    <t>50001</t>
  </si>
  <si>
    <t xml:space="preserve"> PLACA P/YESO GYPLAC ST 1220X2440MM</t>
  </si>
  <si>
    <t>ELE</t>
  </si>
  <si>
    <t>TOMIN</t>
  </si>
  <si>
    <t xml:space="preserve"> TOMA INDUSTRIAL</t>
  </si>
  <si>
    <t>CUN14</t>
  </si>
  <si>
    <t xml:space="preserve"> ALAMBRE No. 14 DE COBRE</t>
  </si>
  <si>
    <t>CAB12N</t>
  </si>
  <si>
    <t xml:space="preserve"> ALAMBRE DE COBRE No. 12 NEUTRO-BLANCO</t>
  </si>
  <si>
    <t>ALA10</t>
  </si>
  <si>
    <t xml:space="preserve"> ALAMBRE DE COBRE THW No. 10 AWG</t>
  </si>
  <si>
    <t>CABC2</t>
  </si>
  <si>
    <t xml:space="preserve"> CABLE DE COBRE THHN/THWN No 6 AWG</t>
  </si>
  <si>
    <t>LAMPHE</t>
  </si>
  <si>
    <t xml:space="preserve"> LAMPARA HERMETICA  DE INCRUSTAR 30 X 120 CUMPLE NORMA RETILAP</t>
  </si>
  <si>
    <t>SENSORES DE MOVIMIENTO</t>
  </si>
  <si>
    <t>UND</t>
  </si>
  <si>
    <t>ALAC8</t>
  </si>
  <si>
    <t>CABLE DE COBRE THW No. 8 AWG</t>
  </si>
  <si>
    <t>ZINC</t>
  </si>
  <si>
    <t xml:space="preserve"> BLANCO DE ZINC</t>
  </si>
  <si>
    <t xml:space="preserve"> Libra</t>
  </si>
  <si>
    <t>P-0083</t>
  </si>
  <si>
    <t xml:space="preserve"> CHAPA DE SEGURIDAD PARA PUERTA METALICA</t>
  </si>
  <si>
    <t>HID</t>
  </si>
  <si>
    <t>PASO1</t>
  </si>
  <si>
    <t xml:space="preserve"> LLAVE DE PASO PVC 1"</t>
  </si>
  <si>
    <t>PASO12</t>
  </si>
  <si>
    <t xml:space="preserve"> LLAVE DE PASO PLASTICA 1/2"</t>
  </si>
  <si>
    <t>LAD</t>
  </si>
  <si>
    <t>BN5</t>
  </si>
  <si>
    <t xml:space="preserve"> LADRILLO FAROL No. 5 e=12cm</t>
  </si>
  <si>
    <t>MAT</t>
  </si>
  <si>
    <t>DUSEGU</t>
  </si>
  <si>
    <t xml:space="preserve"> DUCHA DE SEGURIDAD</t>
  </si>
  <si>
    <t>PET</t>
  </si>
  <si>
    <t>ARENAB</t>
  </si>
  <si>
    <t xml:space="preserve"> ARENA BLANCA PARA AFINADO DE MORTERO</t>
  </si>
  <si>
    <t xml:space="preserve"> M3</t>
  </si>
  <si>
    <t>PIN</t>
  </si>
  <si>
    <t>VINTI</t>
  </si>
  <si>
    <t xml:space="preserve"> VINILO TIPO I  COLORES PARA SELECCIONAR</t>
  </si>
  <si>
    <t xml:space="preserve"> Gl</t>
  </si>
  <si>
    <t>PIS</t>
  </si>
  <si>
    <t>PEGAC</t>
  </si>
  <si>
    <t xml:space="preserve"> PEGANTE GRIS PARA  CERAMICA</t>
  </si>
  <si>
    <t>36135</t>
  </si>
  <si>
    <t xml:space="preserve"> CERAMICA T5 FORMATO 40x40 MINIMO</t>
  </si>
  <si>
    <t xml:space="preserve"> M2</t>
  </si>
  <si>
    <t>REF</t>
  </si>
  <si>
    <t>P-0085</t>
  </si>
  <si>
    <t xml:space="preserve"> TUBO NEGRO 1 1/4" CAL 19MM</t>
  </si>
  <si>
    <t>SAN</t>
  </si>
  <si>
    <t>BAJAN</t>
  </si>
  <si>
    <t xml:space="preserve"> BAJANTE AGUAS LLUVIAS 4" PVC</t>
  </si>
  <si>
    <t>TUB</t>
  </si>
  <si>
    <t>TUBS2</t>
  </si>
  <si>
    <t xml:space="preserve"> TUBERIA PVC SANITARIA 2"</t>
  </si>
  <si>
    <t>VID</t>
  </si>
  <si>
    <t>LV6CLA</t>
  </si>
  <si>
    <t xml:space="preserve"> LAMINA EN VIDRIO CLARO 6mm (3.60x2.20m)</t>
  </si>
  <si>
    <t>COMPRA DE MATERIALES CONSTRUCCION VIII ETAPA, ACABADOS EN LABORATORIOS Y ZONAS COMUNES, REDES ELECTRICAS BLOQUE EDIFICIO DE AULAS Y TECNOLOGÍA– SEDE TOROBAJO DE LA UNIVERSIDAD DE NARIÑO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</si>
</sst>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19"/>
      <name val="Arial Narrow"/>
      <family val="2"/>
    </font>
    <font>
      <sz val="8"/>
      <color indexed="9"/>
      <name val="Courier New"/>
      <family val="3"/>
    </font>
    <font>
      <sz val="8"/>
      <color indexed="8"/>
      <name val="Courier New"/>
      <family val="3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Courier New"/>
      <family val="3"/>
    </font>
    <font>
      <sz val="9"/>
      <color indexed="8"/>
      <name val="Arial"/>
      <family val="2"/>
    </font>
    <font>
      <sz val="9"/>
      <color indexed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AFAFA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/>
      <diagonal/>
    </border>
    <border>
      <left style="thin">
        <color rgb="FFC0C0C0"/>
      </left>
      <right style="thin">
        <color auto="1"/>
      </right>
      <top style="thin">
        <color rgb="FFC0C0C0"/>
      </top>
      <bottom/>
      <diagonal/>
    </border>
    <border>
      <left style="thin">
        <color rgb="FFC0C0C0"/>
      </left>
      <right style="medium">
        <color auto="1"/>
      </right>
      <top style="thin">
        <color rgb="FFC0C0C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2" fontId="1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wrapText="1"/>
    </xf>
    <xf numFmtId="0" fontId="6" fillId="2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/>
    <xf numFmtId="0" fontId="9" fillId="4" borderId="3" xfId="0" applyNumberFormat="1" applyFont="1" applyFill="1" applyBorder="1" applyAlignment="1" applyProtection="1"/>
    <xf numFmtId="0" fontId="10" fillId="4" borderId="3" xfId="0" applyNumberFormat="1" applyFont="1" applyFill="1" applyBorder="1" applyAlignment="1" applyProtection="1">
      <alignment wrapText="1"/>
    </xf>
    <xf numFmtId="0" fontId="10" fillId="4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0" fillId="4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wrapText="1"/>
    </xf>
    <xf numFmtId="0" fontId="10" fillId="2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0" fillId="2" borderId="1" xfId="0" applyNumberFormat="1" applyFont="1" applyFill="1" applyBorder="1" applyAlignment="1" applyProtection="1"/>
    <xf numFmtId="0" fontId="9" fillId="3" borderId="6" xfId="0" applyNumberFormat="1" applyFont="1" applyFill="1" applyBorder="1" applyAlignment="1" applyProtection="1"/>
    <xf numFmtId="0" fontId="9" fillId="4" borderId="7" xfId="0" applyNumberFormat="1" applyFont="1" applyFill="1" applyBorder="1" applyAlignment="1" applyProtection="1"/>
    <xf numFmtId="0" fontId="10" fillId="4" borderId="7" xfId="0" applyNumberFormat="1" applyFont="1" applyFill="1" applyBorder="1" applyAlignment="1" applyProtection="1">
      <alignment wrapText="1"/>
    </xf>
    <xf numFmtId="0" fontId="10" fillId="4" borderId="8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2" fontId="10" fillId="4" borderId="7" xfId="0" applyNumberFormat="1" applyFont="1" applyFill="1" applyBorder="1" applyAlignment="1" applyProtection="1"/>
    <xf numFmtId="0" fontId="9" fillId="3" borderId="9" xfId="0" applyNumberFormat="1" applyFont="1" applyFill="1" applyBorder="1" applyAlignment="1" applyProtection="1"/>
    <xf numFmtId="0" fontId="9" fillId="4" borderId="10" xfId="0" applyNumberFormat="1" applyFont="1" applyFill="1" applyBorder="1" applyAlignment="1" applyProtection="1"/>
    <xf numFmtId="0" fontId="10" fillId="4" borderId="10" xfId="0" applyNumberFormat="1" applyFont="1" applyFill="1" applyBorder="1" applyAlignment="1" applyProtection="1">
      <alignment wrapText="1"/>
    </xf>
    <xf numFmtId="0" fontId="10" fillId="4" borderId="11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2" fontId="10" fillId="4" borderId="10" xfId="0" applyNumberFormat="1" applyFont="1" applyFill="1" applyBorder="1" applyAlignment="1" applyProtection="1"/>
    <xf numFmtId="0" fontId="9" fillId="3" borderId="2" xfId="0" quotePrefix="1" applyNumberFormat="1" applyFont="1" applyFill="1" applyBorder="1" applyAlignment="1" applyProtection="1"/>
    <xf numFmtId="0" fontId="9" fillId="4" borderId="3" xfId="0" quotePrefix="1" applyNumberFormat="1" applyFont="1" applyFill="1" applyBorder="1" applyAlignment="1" applyProtection="1"/>
    <xf numFmtId="0" fontId="10" fillId="4" borderId="3" xfId="0" quotePrefix="1" applyNumberFormat="1" applyFont="1" applyFill="1" applyBorder="1" applyAlignment="1" applyProtection="1">
      <alignment wrapText="1"/>
    </xf>
    <xf numFmtId="0" fontId="10" fillId="4" borderId="4" xfId="0" quotePrefix="1" applyNumberFormat="1" applyFont="1" applyFill="1" applyBorder="1" applyAlignment="1" applyProtection="1"/>
    <xf numFmtId="2" fontId="10" fillId="4" borderId="3" xfId="0" quotePrefix="1" applyNumberFormat="1" applyFont="1" applyFill="1" applyBorder="1" applyAlignment="1" applyProtection="1"/>
    <xf numFmtId="0" fontId="9" fillId="3" borderId="12" xfId="0" applyNumberFormat="1" applyFont="1" applyFill="1" applyBorder="1" applyAlignment="1" applyProtection="1"/>
    <xf numFmtId="0" fontId="9" fillId="4" borderId="13" xfId="0" applyNumberFormat="1" applyFont="1" applyFill="1" applyBorder="1" applyAlignment="1" applyProtection="1"/>
    <xf numFmtId="0" fontId="10" fillId="4" borderId="13" xfId="0" applyNumberFormat="1" applyFont="1" applyFill="1" applyBorder="1" applyAlignment="1" applyProtection="1">
      <alignment wrapText="1"/>
    </xf>
    <xf numFmtId="0" fontId="10" fillId="4" borderId="14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2" fontId="10" fillId="4" borderId="13" xfId="0" applyNumberFormat="1" applyFont="1" applyFill="1" applyBorder="1" applyAlignment="1" applyProtection="1"/>
    <xf numFmtId="0" fontId="9" fillId="3" borderId="15" xfId="0" applyNumberFormat="1" applyFont="1" applyFill="1" applyBorder="1" applyAlignment="1" applyProtection="1"/>
    <xf numFmtId="0" fontId="9" fillId="4" borderId="16" xfId="0" applyNumberFormat="1" applyFont="1" applyFill="1" applyBorder="1" applyAlignment="1" applyProtection="1"/>
    <xf numFmtId="0" fontId="10" fillId="4" borderId="16" xfId="0" applyNumberFormat="1" applyFont="1" applyFill="1" applyBorder="1" applyAlignment="1" applyProtection="1">
      <alignment wrapText="1"/>
    </xf>
    <xf numFmtId="0" fontId="10" fillId="4" borderId="17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2" fontId="10" fillId="4" borderId="16" xfId="0" applyNumberFormat="1" applyFont="1" applyFill="1" applyBorder="1" applyAlignment="1" applyProtection="1"/>
    <xf numFmtId="0" fontId="9" fillId="3" borderId="18" xfId="0" applyNumberFormat="1" applyFont="1" applyFill="1" applyBorder="1" applyAlignment="1" applyProtection="1"/>
    <xf numFmtId="0" fontId="9" fillId="4" borderId="19" xfId="0" applyNumberFormat="1" applyFont="1" applyFill="1" applyBorder="1" applyAlignment="1" applyProtection="1"/>
    <xf numFmtId="0" fontId="10" fillId="4" borderId="19" xfId="0" applyNumberFormat="1" applyFont="1" applyFill="1" applyBorder="1" applyAlignment="1" applyProtection="1">
      <alignment wrapText="1"/>
    </xf>
    <xf numFmtId="0" fontId="10" fillId="4" borderId="20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2" fontId="10" fillId="4" borderId="19" xfId="0" applyNumberFormat="1" applyFont="1" applyFill="1" applyBorder="1" applyAlignment="1" applyProtection="1"/>
    <xf numFmtId="0" fontId="9" fillId="3" borderId="15" xfId="0" applyNumberFormat="1" applyFont="1" applyFill="1" applyBorder="1" applyAlignment="1" applyProtection="1">
      <alignment vertical="center"/>
    </xf>
    <xf numFmtId="0" fontId="9" fillId="4" borderId="16" xfId="0" applyNumberFormat="1" applyFont="1" applyFill="1" applyBorder="1" applyAlignment="1" applyProtection="1">
      <alignment vertical="center"/>
    </xf>
    <xf numFmtId="0" fontId="10" fillId="4" borderId="16" xfId="0" applyNumberFormat="1" applyFont="1" applyFill="1" applyBorder="1" applyAlignment="1" applyProtection="1">
      <alignment vertical="center" wrapText="1"/>
    </xf>
    <xf numFmtId="0" fontId="10" fillId="4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2" fontId="10" fillId="4" borderId="16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9" fillId="3" borderId="12" xfId="0" quotePrefix="1" applyNumberFormat="1" applyFont="1" applyFill="1" applyBorder="1" applyAlignment="1" applyProtection="1"/>
    <xf numFmtId="0" fontId="9" fillId="4" borderId="13" xfId="0" quotePrefix="1" applyNumberFormat="1" applyFont="1" applyFill="1" applyBorder="1" applyAlignment="1" applyProtection="1"/>
    <xf numFmtId="0" fontId="10" fillId="4" borderId="13" xfId="0" quotePrefix="1" applyNumberFormat="1" applyFont="1" applyFill="1" applyBorder="1" applyAlignment="1" applyProtection="1">
      <alignment wrapText="1"/>
    </xf>
    <xf numFmtId="0" fontId="10" fillId="4" borderId="14" xfId="0" quotePrefix="1" applyNumberFormat="1" applyFont="1" applyFill="1" applyBorder="1" applyAlignment="1" applyProtection="1"/>
    <xf numFmtId="2" fontId="10" fillId="4" borderId="13" xfId="0" quotePrefix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5"/>
  <sheetViews>
    <sheetView tabSelected="1" topLeftCell="A22" workbookViewId="0">
      <selection activeCell="Q29" sqref="Q29"/>
    </sheetView>
  </sheetViews>
  <sheetFormatPr baseColWidth="10" defaultColWidth="9.140625" defaultRowHeight="12.75" customHeight="1"/>
  <cols>
    <col min="1" max="1" width="9.140625" style="1"/>
    <col min="2" max="2" width="9.28515625" style="1" customWidth="1"/>
    <col min="3" max="3" width="6.42578125" style="1" customWidth="1"/>
    <col min="4" max="4" width="49.28515625" style="2" customWidth="1"/>
    <col min="5" max="5" width="9.28515625" style="1" customWidth="1"/>
    <col min="6" max="7" width="0" style="1" hidden="1" bestFit="1" customWidth="1"/>
    <col min="8" max="8" width="12.85546875" style="1" customWidth="1"/>
    <col min="9" max="10" width="0" style="1" hidden="1" bestFit="1" customWidth="1"/>
    <col min="11" max="14" width="9.140625" style="1"/>
    <col min="15" max="15" width="0" style="1" hidden="1" bestFit="1" customWidth="1"/>
    <col min="16" max="16384" width="9.140625" style="1"/>
  </cols>
  <sheetData>
    <row r="2" spans="2:15" ht="12.75" customHeight="1"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48" customHeight="1">
      <c r="C3" s="76" t="s">
        <v>146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16.5" customHeight="1"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6.5" customHeight="1">
      <c r="C5" s="77" t="s">
        <v>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5" ht="12.75" customHeight="1">
      <c r="H6" s="3"/>
    </row>
    <row r="7" spans="2:15" s="9" customFormat="1" ht="44.25" customHeight="1">
      <c r="B7" s="4"/>
      <c r="C7" s="5"/>
      <c r="D7" s="6" t="s">
        <v>3</v>
      </c>
      <c r="E7" s="7" t="s">
        <v>4</v>
      </c>
      <c r="F7" s="8"/>
      <c r="G7" s="8"/>
      <c r="H7" s="7" t="s">
        <v>5</v>
      </c>
      <c r="I7" s="8"/>
      <c r="J7" s="8"/>
      <c r="K7" s="7" t="s">
        <v>6</v>
      </c>
      <c r="L7" s="7" t="s">
        <v>7</v>
      </c>
      <c r="M7" s="7" t="s">
        <v>8</v>
      </c>
      <c r="N7" s="7" t="s">
        <v>9</v>
      </c>
    </row>
    <row r="8" spans="2:15" ht="12.75" customHeight="1">
      <c r="B8" s="10" t="s">
        <v>10</v>
      </c>
      <c r="C8" s="11"/>
      <c r="D8" s="12" t="s">
        <v>11</v>
      </c>
      <c r="E8" s="13" t="s">
        <v>12</v>
      </c>
      <c r="F8" s="14"/>
      <c r="G8" s="14"/>
      <c r="H8" s="15">
        <v>7</v>
      </c>
      <c r="I8" s="14"/>
      <c r="J8" s="14"/>
      <c r="K8" s="14"/>
      <c r="L8" s="14"/>
      <c r="M8" s="14"/>
      <c r="N8" s="14"/>
      <c r="O8" s="16"/>
    </row>
    <row r="9" spans="2:15" ht="12.75" customHeight="1">
      <c r="B9" s="10" t="s">
        <v>13</v>
      </c>
      <c r="C9" s="11"/>
      <c r="D9" s="12" t="s">
        <v>14</v>
      </c>
      <c r="E9" s="13" t="s">
        <v>12</v>
      </c>
      <c r="F9" s="14"/>
      <c r="G9" s="14"/>
      <c r="H9" s="15">
        <v>2</v>
      </c>
      <c r="I9" s="14"/>
      <c r="J9" s="14"/>
      <c r="K9" s="14"/>
      <c r="L9" s="14"/>
      <c r="M9" s="14"/>
      <c r="N9" s="14"/>
      <c r="O9" s="16"/>
    </row>
    <row r="10" spans="2:15" ht="12.75" customHeight="1">
      <c r="B10" s="17"/>
      <c r="C10" s="17"/>
      <c r="D10" s="18" t="s">
        <v>3</v>
      </c>
      <c r="E10" s="19" t="s">
        <v>3</v>
      </c>
      <c r="H10" s="20" t="s">
        <v>3</v>
      </c>
    </row>
    <row r="11" spans="2:15" ht="12.75" customHeight="1">
      <c r="B11" s="17"/>
      <c r="C11" s="17"/>
      <c r="D11" s="18" t="s">
        <v>3</v>
      </c>
      <c r="E11" s="19" t="s">
        <v>3</v>
      </c>
      <c r="H11" s="20" t="s">
        <v>3</v>
      </c>
    </row>
    <row r="12" spans="2:15" ht="12.75" customHeight="1">
      <c r="B12" s="17"/>
      <c r="C12" s="17"/>
      <c r="D12" s="18" t="s">
        <v>3</v>
      </c>
      <c r="E12" s="19" t="s">
        <v>3</v>
      </c>
      <c r="H12" s="20" t="s">
        <v>3</v>
      </c>
    </row>
    <row r="13" spans="2:15" ht="48" customHeight="1" thickBot="1">
      <c r="B13" s="21" t="s">
        <v>15</v>
      </c>
      <c r="C13" s="22" t="s">
        <v>15</v>
      </c>
      <c r="D13" s="23" t="s">
        <v>3</v>
      </c>
      <c r="E13" s="24" t="s">
        <v>4</v>
      </c>
      <c r="F13" s="25"/>
      <c r="G13" s="25"/>
      <c r="H13" s="26" t="s">
        <v>5</v>
      </c>
      <c r="I13" s="25"/>
      <c r="J13" s="25"/>
      <c r="K13" s="7" t="s">
        <v>6</v>
      </c>
      <c r="L13" s="7" t="s">
        <v>7</v>
      </c>
      <c r="M13" s="7" t="s">
        <v>8</v>
      </c>
      <c r="N13" s="7" t="s">
        <v>9</v>
      </c>
    </row>
    <row r="14" spans="2:15" ht="12.75" customHeight="1">
      <c r="B14" s="27" t="s">
        <v>16</v>
      </c>
      <c r="C14" s="28" t="s">
        <v>15</v>
      </c>
      <c r="D14" s="29" t="s">
        <v>17</v>
      </c>
      <c r="E14" s="30" t="s">
        <v>18</v>
      </c>
      <c r="F14" s="31"/>
      <c r="G14" s="31"/>
      <c r="H14" s="32">
        <v>5</v>
      </c>
      <c r="I14" s="31"/>
      <c r="J14" s="31"/>
      <c r="K14" s="31"/>
      <c r="L14" s="31"/>
      <c r="M14" s="31"/>
      <c r="N14" s="31"/>
      <c r="O14" s="16"/>
    </row>
    <row r="15" spans="2:15" ht="12.75" customHeight="1">
      <c r="B15" s="33"/>
      <c r="C15" s="34"/>
      <c r="D15" s="35" t="s">
        <v>19</v>
      </c>
      <c r="E15" s="36" t="s">
        <v>20</v>
      </c>
      <c r="F15" s="37"/>
      <c r="G15" s="37"/>
      <c r="H15" s="38">
        <v>2</v>
      </c>
      <c r="I15" s="37"/>
      <c r="J15" s="37"/>
      <c r="K15" s="37"/>
      <c r="L15" s="37"/>
      <c r="M15" s="37"/>
      <c r="N15" s="37"/>
      <c r="O15" s="16"/>
    </row>
    <row r="16" spans="2:15" ht="30.75" customHeight="1">
      <c r="B16" s="10" t="s">
        <v>21</v>
      </c>
      <c r="C16" s="11" t="s">
        <v>15</v>
      </c>
      <c r="D16" s="12" t="s">
        <v>22</v>
      </c>
      <c r="E16" s="13" t="s">
        <v>23</v>
      </c>
      <c r="F16" s="14"/>
      <c r="G16" s="14"/>
      <c r="H16" s="15">
        <v>20</v>
      </c>
      <c r="I16" s="14"/>
      <c r="J16" s="14"/>
      <c r="K16" s="14"/>
      <c r="L16" s="14"/>
      <c r="M16" s="14"/>
      <c r="N16" s="14"/>
      <c r="O16" s="16"/>
    </row>
    <row r="17" spans="2:15" ht="12.75" customHeight="1">
      <c r="B17" s="10" t="s">
        <v>24</v>
      </c>
      <c r="C17" s="11" t="s">
        <v>15</v>
      </c>
      <c r="D17" s="12" t="s">
        <v>25</v>
      </c>
      <c r="E17" s="13" t="s">
        <v>26</v>
      </c>
      <c r="F17" s="14"/>
      <c r="G17" s="14"/>
      <c r="H17" s="15">
        <v>24</v>
      </c>
      <c r="I17" s="14"/>
      <c r="J17" s="14"/>
      <c r="K17" s="14"/>
      <c r="L17" s="14"/>
      <c r="M17" s="14"/>
      <c r="N17" s="14"/>
      <c r="O17" s="16"/>
    </row>
    <row r="18" spans="2:15" ht="18" customHeight="1">
      <c r="B18" s="39" t="s">
        <v>27</v>
      </c>
      <c r="C18" s="40" t="s">
        <v>28</v>
      </c>
      <c r="D18" s="41" t="s">
        <v>29</v>
      </c>
      <c r="E18" s="42" t="s">
        <v>30</v>
      </c>
      <c r="F18" s="14"/>
      <c r="G18" s="14"/>
      <c r="H18" s="43">
        <v>7</v>
      </c>
      <c r="I18" s="14"/>
      <c r="J18" s="14"/>
      <c r="K18" s="14"/>
      <c r="L18" s="14"/>
      <c r="M18" s="14"/>
      <c r="N18" s="14"/>
      <c r="O18" s="16"/>
    </row>
    <row r="19" spans="2:15" ht="12.75" customHeight="1" thickBot="1">
      <c r="B19" s="44" t="s">
        <v>31</v>
      </c>
      <c r="C19" s="45" t="s">
        <v>15</v>
      </c>
      <c r="D19" s="46" t="s">
        <v>32</v>
      </c>
      <c r="E19" s="47" t="s">
        <v>20</v>
      </c>
      <c r="F19" s="48"/>
      <c r="G19" s="48"/>
      <c r="H19" s="49">
        <v>13</v>
      </c>
      <c r="I19" s="48"/>
      <c r="J19" s="48"/>
      <c r="K19" s="48"/>
      <c r="L19" s="48"/>
      <c r="M19" s="48"/>
      <c r="N19" s="48"/>
      <c r="O19" s="16"/>
    </row>
    <row r="20" spans="2:15" ht="12.75" customHeight="1">
      <c r="B20" s="17"/>
      <c r="C20" s="17"/>
      <c r="D20" s="18" t="s">
        <v>3</v>
      </c>
      <c r="E20" s="19" t="s">
        <v>3</v>
      </c>
      <c r="H20" s="19" t="s">
        <v>3</v>
      </c>
    </row>
    <row r="21" spans="2:15" ht="12.75" customHeight="1">
      <c r="B21" s="17"/>
      <c r="C21" s="17"/>
      <c r="D21" s="18" t="s">
        <v>3</v>
      </c>
      <c r="E21" s="19" t="s">
        <v>3</v>
      </c>
      <c r="H21" s="19" t="s">
        <v>3</v>
      </c>
    </row>
    <row r="22" spans="2:15" ht="50.25" customHeight="1">
      <c r="B22" s="21" t="s">
        <v>33</v>
      </c>
      <c r="C22" s="22" t="s">
        <v>33</v>
      </c>
      <c r="D22" s="23" t="s">
        <v>3</v>
      </c>
      <c r="E22" s="24" t="s">
        <v>4</v>
      </c>
      <c r="F22" s="25"/>
      <c r="G22" s="25"/>
      <c r="H22" s="26" t="s">
        <v>5</v>
      </c>
      <c r="I22" s="25"/>
      <c r="J22" s="25"/>
      <c r="K22" s="7" t="s">
        <v>6</v>
      </c>
      <c r="L22" s="7" t="s">
        <v>7</v>
      </c>
      <c r="M22" s="7" t="s">
        <v>8</v>
      </c>
      <c r="N22" s="7" t="s">
        <v>9</v>
      </c>
    </row>
    <row r="23" spans="2:15" ht="19.5" customHeight="1">
      <c r="B23" s="10" t="s">
        <v>34</v>
      </c>
      <c r="C23" s="11" t="s">
        <v>33</v>
      </c>
      <c r="D23" s="12" t="s">
        <v>35</v>
      </c>
      <c r="E23" s="13" t="s">
        <v>36</v>
      </c>
      <c r="F23" s="14"/>
      <c r="G23" s="14"/>
      <c r="H23" s="15">
        <v>8</v>
      </c>
      <c r="I23" s="14"/>
      <c r="J23" s="14"/>
      <c r="K23" s="14"/>
      <c r="L23" s="14"/>
      <c r="M23" s="14"/>
      <c r="N23" s="14"/>
      <c r="O23" s="16"/>
    </row>
    <row r="24" spans="2:15" ht="19.5" customHeight="1">
      <c r="B24" s="10" t="s">
        <v>37</v>
      </c>
      <c r="C24" s="11" t="s">
        <v>33</v>
      </c>
      <c r="D24" s="12" t="s">
        <v>38</v>
      </c>
      <c r="E24" s="13" t="s">
        <v>18</v>
      </c>
      <c r="F24" s="14"/>
      <c r="G24" s="14"/>
      <c r="H24" s="15">
        <v>12</v>
      </c>
      <c r="I24" s="14"/>
      <c r="J24" s="14"/>
      <c r="K24" s="14"/>
      <c r="L24" s="14"/>
      <c r="M24" s="14"/>
      <c r="N24" s="14"/>
      <c r="O24" s="16"/>
    </row>
    <row r="25" spans="2:15" ht="19.5" customHeight="1">
      <c r="B25" s="10" t="s">
        <v>39</v>
      </c>
      <c r="C25" s="11" t="s">
        <v>33</v>
      </c>
      <c r="D25" s="12" t="s">
        <v>40</v>
      </c>
      <c r="E25" s="13" t="s">
        <v>18</v>
      </c>
      <c r="F25" s="14"/>
      <c r="G25" s="14"/>
      <c r="H25" s="15">
        <v>4</v>
      </c>
      <c r="I25" s="14"/>
      <c r="J25" s="14"/>
      <c r="K25" s="14"/>
      <c r="L25" s="14"/>
      <c r="M25" s="14"/>
      <c r="N25" s="14"/>
      <c r="O25" s="16"/>
    </row>
    <row r="26" spans="2:15" ht="19.5" customHeight="1">
      <c r="B26" s="10" t="s">
        <v>41</v>
      </c>
      <c r="C26" s="11" t="s">
        <v>33</v>
      </c>
      <c r="D26" s="12" t="s">
        <v>42</v>
      </c>
      <c r="E26" s="13" t="s">
        <v>43</v>
      </c>
      <c r="F26" s="14"/>
      <c r="G26" s="14"/>
      <c r="H26" s="15">
        <v>5</v>
      </c>
      <c r="I26" s="14"/>
      <c r="J26" s="14"/>
      <c r="K26" s="14"/>
      <c r="L26" s="14"/>
      <c r="M26" s="14"/>
      <c r="N26" s="14"/>
      <c r="O26" s="16"/>
    </row>
    <row r="27" spans="2:15" ht="19.5" customHeight="1">
      <c r="B27" s="10" t="s">
        <v>44</v>
      </c>
      <c r="C27" s="11" t="s">
        <v>33</v>
      </c>
      <c r="D27" s="12" t="s">
        <v>45</v>
      </c>
      <c r="E27" s="13" t="s">
        <v>43</v>
      </c>
      <c r="F27" s="14"/>
      <c r="G27" s="14"/>
      <c r="H27" s="15">
        <v>5</v>
      </c>
      <c r="I27" s="14"/>
      <c r="J27" s="14"/>
      <c r="K27" s="14"/>
      <c r="L27" s="14"/>
      <c r="M27" s="14"/>
      <c r="N27" s="14"/>
      <c r="O27" s="16"/>
    </row>
    <row r="28" spans="2:15" ht="19.5" customHeight="1">
      <c r="B28" s="10" t="s">
        <v>46</v>
      </c>
      <c r="C28" s="11" t="s">
        <v>33</v>
      </c>
      <c r="D28" s="12" t="s">
        <v>47</v>
      </c>
      <c r="E28" s="13" t="s">
        <v>48</v>
      </c>
      <c r="F28" s="14"/>
      <c r="G28" s="14"/>
      <c r="H28" s="15">
        <v>600</v>
      </c>
      <c r="I28" s="14"/>
      <c r="J28" s="14"/>
      <c r="K28" s="14"/>
      <c r="L28" s="14"/>
      <c r="M28" s="14"/>
      <c r="N28" s="14"/>
      <c r="O28" s="16"/>
    </row>
    <row r="29" spans="2:15" ht="19.5" customHeight="1">
      <c r="B29" s="10" t="s">
        <v>49</v>
      </c>
      <c r="C29" s="11" t="s">
        <v>33</v>
      </c>
      <c r="D29" s="12" t="s">
        <v>50</v>
      </c>
      <c r="E29" s="13" t="s">
        <v>43</v>
      </c>
      <c r="F29" s="14"/>
      <c r="G29" s="14"/>
      <c r="H29" s="15">
        <v>15</v>
      </c>
      <c r="I29" s="14"/>
      <c r="J29" s="14"/>
      <c r="K29" s="14"/>
      <c r="L29" s="14"/>
      <c r="M29" s="14"/>
      <c r="N29" s="14"/>
      <c r="O29" s="16"/>
    </row>
    <row r="30" spans="2:15" ht="19.5" customHeight="1">
      <c r="B30" s="10" t="s">
        <v>51</v>
      </c>
      <c r="C30" s="11" t="s">
        <v>33</v>
      </c>
      <c r="D30" s="12" t="s">
        <v>52</v>
      </c>
      <c r="E30" s="13" t="s">
        <v>43</v>
      </c>
      <c r="F30" s="14"/>
      <c r="G30" s="14"/>
      <c r="H30" s="15">
        <v>30</v>
      </c>
      <c r="I30" s="14"/>
      <c r="J30" s="14"/>
      <c r="K30" s="14"/>
      <c r="L30" s="14"/>
      <c r="M30" s="14"/>
      <c r="N30" s="14"/>
      <c r="O30" s="16"/>
    </row>
    <row r="31" spans="2:15" ht="19.5" customHeight="1">
      <c r="B31" s="10" t="s">
        <v>53</v>
      </c>
      <c r="C31" s="11" t="s">
        <v>33</v>
      </c>
      <c r="D31" s="12" t="s">
        <v>54</v>
      </c>
      <c r="E31" s="13" t="s">
        <v>43</v>
      </c>
      <c r="F31" s="14"/>
      <c r="G31" s="14"/>
      <c r="H31" s="15">
        <v>44</v>
      </c>
      <c r="I31" s="14"/>
      <c r="J31" s="14"/>
      <c r="K31" s="14"/>
      <c r="L31" s="14"/>
      <c r="M31" s="14"/>
      <c r="N31" s="14"/>
      <c r="O31" s="16"/>
    </row>
    <row r="32" spans="2:15" ht="19.5" customHeight="1">
      <c r="B32" s="10" t="s">
        <v>55</v>
      </c>
      <c r="C32" s="11" t="s">
        <v>33</v>
      </c>
      <c r="D32" s="12" t="s">
        <v>56</v>
      </c>
      <c r="E32" s="13" t="s">
        <v>36</v>
      </c>
      <c r="F32" s="14"/>
      <c r="G32" s="14"/>
      <c r="H32" s="15">
        <v>24</v>
      </c>
      <c r="I32" s="14"/>
      <c r="J32" s="14"/>
      <c r="K32" s="14"/>
      <c r="L32" s="14"/>
      <c r="M32" s="14"/>
      <c r="N32" s="14"/>
      <c r="O32" s="16"/>
    </row>
    <row r="33" spans="2:15" ht="19.5" customHeight="1">
      <c r="B33" s="10" t="s">
        <v>57</v>
      </c>
      <c r="C33" s="11" t="s">
        <v>33</v>
      </c>
      <c r="D33" s="12" t="s">
        <v>58</v>
      </c>
      <c r="E33" s="13" t="s">
        <v>43</v>
      </c>
      <c r="F33" s="14"/>
      <c r="G33" s="14"/>
      <c r="H33" s="15">
        <v>35</v>
      </c>
      <c r="I33" s="14"/>
      <c r="J33" s="14"/>
      <c r="K33" s="14"/>
      <c r="L33" s="14"/>
      <c r="M33" s="14"/>
      <c r="N33" s="14"/>
      <c r="O33" s="16"/>
    </row>
    <row r="34" spans="2:15" ht="19.5" customHeight="1" thickBot="1">
      <c r="B34" s="44" t="s">
        <v>59</v>
      </c>
      <c r="C34" s="45" t="s">
        <v>33</v>
      </c>
      <c r="D34" s="46" t="s">
        <v>60</v>
      </c>
      <c r="E34" s="47" t="s">
        <v>36</v>
      </c>
      <c r="F34" s="48"/>
      <c r="G34" s="48"/>
      <c r="H34" s="49">
        <v>290</v>
      </c>
      <c r="I34" s="48"/>
      <c r="J34" s="48"/>
      <c r="K34" s="48"/>
      <c r="L34" s="48"/>
      <c r="M34" s="48"/>
      <c r="N34" s="48"/>
      <c r="O34" s="16"/>
    </row>
    <row r="35" spans="2:15" ht="12.75" customHeight="1">
      <c r="B35" s="17"/>
      <c r="C35" s="17"/>
      <c r="D35" s="18" t="s">
        <v>3</v>
      </c>
      <c r="E35" s="19" t="s">
        <v>3</v>
      </c>
      <c r="H35" s="19" t="s">
        <v>3</v>
      </c>
    </row>
    <row r="36" spans="2:15" ht="12.75" customHeight="1">
      <c r="B36" s="17"/>
      <c r="C36" s="17"/>
      <c r="D36" s="18" t="s">
        <v>3</v>
      </c>
      <c r="E36" s="19" t="s">
        <v>3</v>
      </c>
      <c r="H36" s="19" t="s">
        <v>3</v>
      </c>
    </row>
    <row r="37" spans="2:15" ht="39.75" customHeight="1" thickBot="1">
      <c r="B37" s="21" t="s">
        <v>61</v>
      </c>
      <c r="C37" s="22" t="s">
        <v>61</v>
      </c>
      <c r="D37" s="23" t="s">
        <v>3</v>
      </c>
      <c r="E37" s="24" t="s">
        <v>4</v>
      </c>
      <c r="F37" s="25"/>
      <c r="G37" s="25"/>
      <c r="H37" s="26" t="s">
        <v>5</v>
      </c>
      <c r="I37" s="25"/>
      <c r="J37" s="25"/>
      <c r="K37" s="7" t="s">
        <v>6</v>
      </c>
      <c r="L37" s="7" t="s">
        <v>7</v>
      </c>
      <c r="M37" s="7" t="s">
        <v>8</v>
      </c>
      <c r="N37" s="7" t="s">
        <v>9</v>
      </c>
    </row>
    <row r="38" spans="2:15" ht="30.75" customHeight="1" thickBot="1">
      <c r="B38" s="50" t="s">
        <v>62</v>
      </c>
      <c r="C38" s="51" t="s">
        <v>61</v>
      </c>
      <c r="D38" s="52" t="s">
        <v>63</v>
      </c>
      <c r="E38" s="53" t="s">
        <v>36</v>
      </c>
      <c r="F38" s="54"/>
      <c r="G38" s="54"/>
      <c r="H38" s="55">
        <v>1</v>
      </c>
      <c r="I38" s="54"/>
      <c r="J38" s="54"/>
      <c r="K38" s="54"/>
      <c r="L38" s="54"/>
      <c r="M38" s="54"/>
      <c r="N38" s="54"/>
      <c r="O38" s="16"/>
    </row>
    <row r="39" spans="2:15" ht="12.75" customHeight="1">
      <c r="B39" s="17"/>
      <c r="C39" s="17"/>
      <c r="D39" s="18" t="s">
        <v>3</v>
      </c>
      <c r="E39" s="19" t="s">
        <v>3</v>
      </c>
      <c r="H39" s="20" t="s">
        <v>3</v>
      </c>
    </row>
    <row r="40" spans="2:15" ht="12.75" customHeight="1">
      <c r="B40" s="17"/>
      <c r="C40" s="17"/>
      <c r="D40" s="18" t="s">
        <v>3</v>
      </c>
      <c r="E40" s="19" t="s">
        <v>3</v>
      </c>
      <c r="H40" s="19" t="s">
        <v>3</v>
      </c>
    </row>
    <row r="41" spans="2:15" ht="34.5" customHeight="1" thickBot="1">
      <c r="B41" s="21" t="s">
        <v>64</v>
      </c>
      <c r="C41" s="22" t="s">
        <v>64</v>
      </c>
      <c r="D41" s="23" t="s">
        <v>3</v>
      </c>
      <c r="E41" s="24" t="s">
        <v>4</v>
      </c>
      <c r="F41" s="25"/>
      <c r="G41" s="25"/>
      <c r="H41" s="24" t="s">
        <v>5</v>
      </c>
      <c r="I41" s="25"/>
      <c r="J41" s="25"/>
      <c r="K41" s="7" t="s">
        <v>6</v>
      </c>
      <c r="L41" s="7" t="s">
        <v>7</v>
      </c>
      <c r="M41" s="7" t="s">
        <v>8</v>
      </c>
      <c r="N41" s="7" t="s">
        <v>9</v>
      </c>
    </row>
    <row r="42" spans="2:15" ht="21.75" customHeight="1">
      <c r="B42" s="27" t="s">
        <v>65</v>
      </c>
      <c r="C42" s="28" t="s">
        <v>64</v>
      </c>
      <c r="D42" s="29" t="s">
        <v>66</v>
      </c>
      <c r="E42" s="30" t="s">
        <v>26</v>
      </c>
      <c r="F42" s="31"/>
      <c r="G42" s="31"/>
      <c r="H42" s="32">
        <v>45</v>
      </c>
      <c r="I42" s="31"/>
      <c r="J42" s="31"/>
      <c r="K42" s="31"/>
      <c r="L42" s="31"/>
      <c r="M42" s="31"/>
      <c r="N42" s="31"/>
      <c r="O42" s="16"/>
    </row>
    <row r="43" spans="2:15" ht="21.75" customHeight="1">
      <c r="B43" s="10" t="s">
        <v>67</v>
      </c>
      <c r="C43" s="11" t="s">
        <v>64</v>
      </c>
      <c r="D43" s="12" t="s">
        <v>68</v>
      </c>
      <c r="E43" s="13" t="s">
        <v>69</v>
      </c>
      <c r="F43" s="14"/>
      <c r="G43" s="14"/>
      <c r="H43" s="15">
        <v>65</v>
      </c>
      <c r="I43" s="14"/>
      <c r="J43" s="14"/>
      <c r="K43" s="14"/>
      <c r="L43" s="14"/>
      <c r="M43" s="14"/>
      <c r="N43" s="14"/>
      <c r="O43" s="16"/>
    </row>
    <row r="44" spans="2:15" ht="12.75" customHeight="1">
      <c r="B44" s="17"/>
      <c r="C44" s="17"/>
      <c r="D44" s="18" t="s">
        <v>3</v>
      </c>
      <c r="E44" s="19" t="s">
        <v>3</v>
      </c>
      <c r="H44" s="19" t="s">
        <v>3</v>
      </c>
    </row>
    <row r="45" spans="2:15" ht="12.75" customHeight="1">
      <c r="B45" s="17"/>
      <c r="C45" s="17"/>
      <c r="D45" s="18" t="s">
        <v>3</v>
      </c>
      <c r="E45" s="19" t="s">
        <v>3</v>
      </c>
      <c r="H45" s="19" t="s">
        <v>3</v>
      </c>
    </row>
    <row r="46" spans="2:15" ht="51.75" customHeight="1">
      <c r="B46" s="21" t="s">
        <v>28</v>
      </c>
      <c r="C46" s="22" t="s">
        <v>28</v>
      </c>
      <c r="D46" s="23" t="s">
        <v>3</v>
      </c>
      <c r="E46" s="24" t="s">
        <v>4</v>
      </c>
      <c r="F46" s="25"/>
      <c r="G46" s="25"/>
      <c r="H46" s="26" t="s">
        <v>5</v>
      </c>
      <c r="I46" s="25"/>
      <c r="J46" s="25"/>
      <c r="K46" s="7" t="s">
        <v>6</v>
      </c>
      <c r="L46" s="7" t="s">
        <v>7</v>
      </c>
      <c r="M46" s="7" t="s">
        <v>8</v>
      </c>
      <c r="N46" s="7" t="s">
        <v>9</v>
      </c>
    </row>
    <row r="47" spans="2:15" ht="20.25" customHeight="1">
      <c r="B47" s="10" t="s">
        <v>70</v>
      </c>
      <c r="C47" s="11" t="s">
        <v>28</v>
      </c>
      <c r="D47" s="12" t="s">
        <v>71</v>
      </c>
      <c r="E47" s="13" t="s">
        <v>18</v>
      </c>
      <c r="F47" s="14"/>
      <c r="G47" s="14"/>
      <c r="H47" s="15">
        <v>45</v>
      </c>
      <c r="I47" s="14"/>
      <c r="J47" s="14"/>
      <c r="K47" s="14"/>
      <c r="L47" s="14"/>
      <c r="M47" s="14"/>
      <c r="N47" s="14"/>
      <c r="O47" s="16"/>
    </row>
    <row r="48" spans="2:15" ht="18" customHeight="1">
      <c r="B48" s="39" t="s">
        <v>72</v>
      </c>
      <c r="C48" s="40" t="s">
        <v>28</v>
      </c>
      <c r="D48" s="41" t="s">
        <v>73</v>
      </c>
      <c r="E48" s="42" t="s">
        <v>18</v>
      </c>
      <c r="F48" s="14"/>
      <c r="G48" s="14"/>
      <c r="H48" s="43">
        <v>10</v>
      </c>
      <c r="I48" s="14"/>
      <c r="J48" s="14"/>
      <c r="K48" s="14"/>
      <c r="L48" s="14"/>
      <c r="M48" s="14"/>
      <c r="N48" s="14"/>
      <c r="O48" s="16"/>
    </row>
    <row r="49" spans="2:15" ht="17.25" customHeight="1">
      <c r="B49" s="10" t="s">
        <v>74</v>
      </c>
      <c r="C49" s="11" t="s">
        <v>75</v>
      </c>
      <c r="D49" s="12" t="s">
        <v>76</v>
      </c>
      <c r="E49" s="13" t="s">
        <v>18</v>
      </c>
      <c r="F49" s="14"/>
      <c r="G49" s="14"/>
      <c r="H49" s="15">
        <v>23</v>
      </c>
      <c r="I49" s="14"/>
      <c r="J49" s="14"/>
      <c r="K49" s="14"/>
      <c r="L49" s="14"/>
      <c r="M49" s="14"/>
      <c r="N49" s="14"/>
      <c r="O49" s="16"/>
    </row>
    <row r="50" spans="2:15" ht="18.75" customHeight="1">
      <c r="B50" s="39" t="s">
        <v>77</v>
      </c>
      <c r="C50" s="40" t="s">
        <v>28</v>
      </c>
      <c r="D50" s="41" t="s">
        <v>78</v>
      </c>
      <c r="E50" s="42" t="s">
        <v>18</v>
      </c>
      <c r="F50" s="14"/>
      <c r="G50" s="14"/>
      <c r="H50" s="43">
        <v>185</v>
      </c>
      <c r="I50" s="14"/>
      <c r="J50" s="14"/>
      <c r="K50" s="14"/>
      <c r="L50" s="14"/>
      <c r="M50" s="14"/>
      <c r="N50" s="14"/>
      <c r="O50" s="16"/>
    </row>
    <row r="51" spans="2:15" ht="15.75" customHeight="1">
      <c r="B51" s="39" t="s">
        <v>79</v>
      </c>
      <c r="C51" s="40" t="s">
        <v>75</v>
      </c>
      <c r="D51" s="41" t="s">
        <v>80</v>
      </c>
      <c r="E51" s="42" t="s">
        <v>18</v>
      </c>
      <c r="F51" s="14"/>
      <c r="G51" s="14"/>
      <c r="H51" s="43">
        <v>110</v>
      </c>
      <c r="I51" s="14"/>
      <c r="J51" s="14"/>
      <c r="K51" s="14"/>
      <c r="L51" s="14"/>
      <c r="M51" s="14"/>
      <c r="N51" s="14"/>
      <c r="O51" s="16"/>
    </row>
    <row r="52" spans="2:15" ht="17.25" customHeight="1">
      <c r="B52" s="39" t="s">
        <v>81</v>
      </c>
      <c r="C52" s="40" t="s">
        <v>75</v>
      </c>
      <c r="D52" s="41" t="s">
        <v>82</v>
      </c>
      <c r="E52" s="42" t="s">
        <v>18</v>
      </c>
      <c r="F52" s="14"/>
      <c r="G52" s="14"/>
      <c r="H52" s="43">
        <v>280</v>
      </c>
      <c r="I52" s="14"/>
      <c r="J52" s="14"/>
      <c r="K52" s="14"/>
      <c r="L52" s="14"/>
      <c r="M52" s="14"/>
      <c r="N52" s="14"/>
      <c r="O52" s="16"/>
    </row>
    <row r="53" spans="2:15" ht="21" customHeight="1">
      <c r="B53" s="39" t="s">
        <v>83</v>
      </c>
      <c r="C53" s="40" t="s">
        <v>75</v>
      </c>
      <c r="D53" s="41" t="s">
        <v>84</v>
      </c>
      <c r="E53" s="42" t="s">
        <v>36</v>
      </c>
      <c r="F53" s="14"/>
      <c r="G53" s="14"/>
      <c r="H53" s="43">
        <v>105</v>
      </c>
      <c r="I53" s="14"/>
      <c r="J53" s="14"/>
      <c r="K53" s="14"/>
      <c r="L53" s="14"/>
      <c r="M53" s="14"/>
      <c r="N53" s="14"/>
      <c r="O53" s="16"/>
    </row>
    <row r="54" spans="2:15" ht="18" customHeight="1" thickBot="1">
      <c r="B54" s="44" t="s">
        <v>85</v>
      </c>
      <c r="C54" s="45" t="s">
        <v>28</v>
      </c>
      <c r="D54" s="46" t="s">
        <v>86</v>
      </c>
      <c r="E54" s="47" t="s">
        <v>18</v>
      </c>
      <c r="F54" s="48"/>
      <c r="G54" s="48"/>
      <c r="H54" s="49">
        <v>75</v>
      </c>
      <c r="I54" s="48"/>
      <c r="J54" s="48"/>
      <c r="K54" s="48"/>
      <c r="L54" s="48"/>
      <c r="M54" s="48"/>
      <c r="N54" s="48"/>
      <c r="O54" s="16"/>
    </row>
    <row r="55" spans="2:15" ht="12.75" customHeight="1">
      <c r="B55" s="17"/>
      <c r="C55" s="17"/>
      <c r="D55" s="18" t="s">
        <v>3</v>
      </c>
      <c r="E55" s="19" t="s">
        <v>3</v>
      </c>
      <c r="H55" s="20" t="s">
        <v>3</v>
      </c>
    </row>
    <row r="56" spans="2:15" ht="12.75" customHeight="1">
      <c r="B56" s="17"/>
      <c r="C56" s="17"/>
      <c r="D56" s="18" t="s">
        <v>3</v>
      </c>
      <c r="E56" s="19" t="s">
        <v>3</v>
      </c>
      <c r="H56" s="20" t="s">
        <v>3</v>
      </c>
    </row>
    <row r="57" spans="2:15" ht="45" customHeight="1">
      <c r="B57" s="21" t="s">
        <v>87</v>
      </c>
      <c r="C57" s="22" t="s">
        <v>87</v>
      </c>
      <c r="D57" s="23" t="s">
        <v>3</v>
      </c>
      <c r="E57" s="24" t="s">
        <v>4</v>
      </c>
      <c r="F57" s="25"/>
      <c r="G57" s="25"/>
      <c r="H57" s="26" t="s">
        <v>5</v>
      </c>
      <c r="I57" s="25"/>
      <c r="J57" s="25"/>
      <c r="K57" s="7" t="s">
        <v>6</v>
      </c>
      <c r="L57" s="7" t="s">
        <v>7</v>
      </c>
      <c r="M57" s="7" t="s">
        <v>8</v>
      </c>
      <c r="N57" s="7" t="s">
        <v>9</v>
      </c>
    </row>
    <row r="58" spans="2:15" ht="21" customHeight="1">
      <c r="B58" s="10" t="s">
        <v>88</v>
      </c>
      <c r="C58" s="11" t="s">
        <v>87</v>
      </c>
      <c r="D58" s="12" t="s">
        <v>89</v>
      </c>
      <c r="E58" s="13" t="s">
        <v>18</v>
      </c>
      <c r="F58" s="14"/>
      <c r="G58" s="14"/>
      <c r="H58" s="15">
        <v>4</v>
      </c>
      <c r="I58" s="14"/>
      <c r="J58" s="14"/>
      <c r="K58" s="14"/>
      <c r="L58" s="14"/>
      <c r="M58" s="14"/>
      <c r="N58" s="14"/>
      <c r="O58" s="16"/>
    </row>
    <row r="59" spans="2:15" ht="21.75" customHeight="1">
      <c r="B59" s="10" t="s">
        <v>90</v>
      </c>
      <c r="C59" s="11" t="s">
        <v>87</v>
      </c>
      <c r="D59" s="12" t="s">
        <v>91</v>
      </c>
      <c r="E59" s="13" t="s">
        <v>48</v>
      </c>
      <c r="F59" s="14"/>
      <c r="G59" s="14"/>
      <c r="H59" s="15">
        <f>400+200</f>
        <v>600</v>
      </c>
      <c r="I59" s="14"/>
      <c r="J59" s="14"/>
      <c r="K59" s="14"/>
      <c r="L59" s="14"/>
      <c r="M59" s="14"/>
      <c r="N59" s="14"/>
      <c r="O59" s="16"/>
    </row>
    <row r="60" spans="2:15" ht="20.25" customHeight="1">
      <c r="B60" s="10" t="s">
        <v>92</v>
      </c>
      <c r="C60" s="11" t="s">
        <v>87</v>
      </c>
      <c r="D60" s="12" t="s">
        <v>93</v>
      </c>
      <c r="E60" s="13" t="s">
        <v>48</v>
      </c>
      <c r="F60" s="14"/>
      <c r="G60" s="14"/>
      <c r="H60" s="15">
        <f>600+2300</f>
        <v>2900</v>
      </c>
      <c r="I60" s="14"/>
      <c r="J60" s="14"/>
      <c r="K60" s="14"/>
      <c r="L60" s="14"/>
      <c r="M60" s="14"/>
      <c r="N60" s="14"/>
      <c r="O60" s="16"/>
    </row>
    <row r="61" spans="2:15" ht="17.25" customHeight="1">
      <c r="B61" s="10" t="s">
        <v>94</v>
      </c>
      <c r="C61" s="11" t="s">
        <v>87</v>
      </c>
      <c r="D61" s="12" t="s">
        <v>95</v>
      </c>
      <c r="E61" s="13" t="s">
        <v>48</v>
      </c>
      <c r="F61" s="14"/>
      <c r="G61" s="14"/>
      <c r="H61" s="15">
        <v>1100</v>
      </c>
      <c r="I61" s="14"/>
      <c r="J61" s="14"/>
      <c r="K61" s="14"/>
      <c r="L61" s="14"/>
      <c r="M61" s="14"/>
      <c r="N61" s="14"/>
      <c r="O61" s="16"/>
    </row>
    <row r="62" spans="2:15" ht="24" customHeight="1">
      <c r="B62" s="10" t="s">
        <v>96</v>
      </c>
      <c r="C62" s="11" t="s">
        <v>87</v>
      </c>
      <c r="D62" s="12" t="s">
        <v>97</v>
      </c>
      <c r="E62" s="13" t="s">
        <v>48</v>
      </c>
      <c r="F62" s="14"/>
      <c r="G62" s="14"/>
      <c r="H62" s="15">
        <v>600</v>
      </c>
      <c r="I62" s="14"/>
      <c r="J62" s="14"/>
      <c r="K62" s="14"/>
      <c r="L62" s="14"/>
      <c r="M62" s="14"/>
      <c r="N62" s="14"/>
      <c r="O62" s="16"/>
    </row>
    <row r="63" spans="2:15" ht="30" customHeight="1">
      <c r="B63" s="10" t="s">
        <v>98</v>
      </c>
      <c r="C63" s="11" t="s">
        <v>87</v>
      </c>
      <c r="D63" s="12" t="s">
        <v>99</v>
      </c>
      <c r="E63" s="13" t="s">
        <v>36</v>
      </c>
      <c r="F63" s="14"/>
      <c r="G63" s="14"/>
      <c r="H63" s="15">
        <v>27</v>
      </c>
      <c r="I63" s="14"/>
      <c r="J63" s="14"/>
      <c r="K63" s="14"/>
      <c r="L63" s="14"/>
      <c r="M63" s="14"/>
      <c r="N63" s="14"/>
      <c r="O63" s="16"/>
    </row>
    <row r="64" spans="2:15" ht="30" customHeight="1">
      <c r="B64" s="56"/>
      <c r="C64" s="57"/>
      <c r="D64" s="58" t="s">
        <v>100</v>
      </c>
      <c r="E64" s="59" t="s">
        <v>101</v>
      </c>
      <c r="F64" s="60"/>
      <c r="G64" s="60"/>
      <c r="H64" s="61">
        <v>12</v>
      </c>
      <c r="I64" s="60"/>
      <c r="J64" s="60"/>
      <c r="K64" s="60"/>
      <c r="L64" s="60"/>
      <c r="M64" s="60"/>
      <c r="N64" s="60"/>
      <c r="O64" s="16"/>
    </row>
    <row r="65" spans="2:15" ht="20.25" customHeight="1" thickBot="1">
      <c r="B65" s="44" t="s">
        <v>102</v>
      </c>
      <c r="C65" s="45" t="s">
        <v>87</v>
      </c>
      <c r="D65" s="46" t="s">
        <v>103</v>
      </c>
      <c r="E65" s="47" t="s">
        <v>48</v>
      </c>
      <c r="F65" s="48"/>
      <c r="G65" s="48"/>
      <c r="H65" s="49">
        <v>2100</v>
      </c>
      <c r="I65" s="48"/>
      <c r="J65" s="48"/>
      <c r="K65" s="48"/>
      <c r="L65" s="48"/>
      <c r="M65" s="48"/>
      <c r="N65" s="48"/>
      <c r="O65" s="16"/>
    </row>
    <row r="66" spans="2:15" ht="12.75" customHeight="1">
      <c r="B66" s="17"/>
      <c r="C66" s="17"/>
      <c r="D66" s="18" t="s">
        <v>3</v>
      </c>
      <c r="E66" s="19" t="s">
        <v>3</v>
      </c>
      <c r="H66" s="20" t="s">
        <v>3</v>
      </c>
    </row>
    <row r="67" spans="2:15" ht="12.75" customHeight="1">
      <c r="B67" s="17"/>
      <c r="C67" s="17"/>
      <c r="D67" s="18" t="s">
        <v>3</v>
      </c>
      <c r="E67" s="19" t="s">
        <v>3</v>
      </c>
      <c r="H67" s="20" t="s">
        <v>3</v>
      </c>
    </row>
    <row r="68" spans="2:15" ht="12.75" customHeight="1">
      <c r="B68" s="17"/>
      <c r="C68" s="17"/>
      <c r="D68" s="18" t="s">
        <v>3</v>
      </c>
      <c r="E68" s="19" t="s">
        <v>3</v>
      </c>
      <c r="H68" s="20" t="s">
        <v>3</v>
      </c>
    </row>
    <row r="69" spans="2:15" ht="36" customHeight="1" thickBot="1">
      <c r="B69" s="21" t="s">
        <v>75</v>
      </c>
      <c r="C69" s="22" t="s">
        <v>75</v>
      </c>
      <c r="D69" s="23" t="s">
        <v>3</v>
      </c>
      <c r="E69" s="24" t="s">
        <v>4</v>
      </c>
      <c r="F69" s="25"/>
      <c r="G69" s="25"/>
      <c r="H69" s="26" t="s">
        <v>5</v>
      </c>
      <c r="I69" s="25"/>
      <c r="J69" s="25"/>
      <c r="K69" s="7" t="s">
        <v>6</v>
      </c>
      <c r="L69" s="7" t="s">
        <v>7</v>
      </c>
      <c r="M69" s="7" t="s">
        <v>8</v>
      </c>
      <c r="N69" s="7" t="s">
        <v>9</v>
      </c>
    </row>
    <row r="70" spans="2:15" ht="18.75" customHeight="1">
      <c r="B70" s="27" t="s">
        <v>104</v>
      </c>
      <c r="C70" s="28" t="s">
        <v>75</v>
      </c>
      <c r="D70" s="29" t="s">
        <v>105</v>
      </c>
      <c r="E70" s="30" t="s">
        <v>106</v>
      </c>
      <c r="F70" s="31"/>
      <c r="G70" s="31"/>
      <c r="H70" s="32">
        <v>7</v>
      </c>
      <c r="I70" s="31"/>
      <c r="J70" s="31"/>
      <c r="K70" s="31"/>
      <c r="L70" s="31"/>
      <c r="M70" s="31"/>
      <c r="N70" s="31"/>
      <c r="O70" s="16"/>
    </row>
    <row r="71" spans="2:15" ht="24.75" customHeight="1">
      <c r="B71" s="10" t="s">
        <v>107</v>
      </c>
      <c r="C71" s="11" t="s">
        <v>75</v>
      </c>
      <c r="D71" s="12" t="s">
        <v>108</v>
      </c>
      <c r="E71" s="13" t="s">
        <v>36</v>
      </c>
      <c r="F71" s="14"/>
      <c r="G71" s="14"/>
      <c r="H71" s="15">
        <v>1</v>
      </c>
      <c r="I71" s="14"/>
      <c r="J71" s="14"/>
      <c r="K71" s="14"/>
      <c r="L71" s="14"/>
      <c r="M71" s="14"/>
      <c r="N71" s="14"/>
      <c r="O71" s="16"/>
    </row>
    <row r="72" spans="2:15" ht="12.75" customHeight="1">
      <c r="B72" s="17"/>
      <c r="C72" s="17"/>
      <c r="D72" s="18" t="s">
        <v>3</v>
      </c>
      <c r="E72" s="19" t="s">
        <v>3</v>
      </c>
      <c r="H72" s="20" t="s">
        <v>3</v>
      </c>
    </row>
    <row r="73" spans="2:15" ht="12.75" customHeight="1">
      <c r="B73" s="17"/>
      <c r="C73" s="17"/>
      <c r="D73" s="18" t="s">
        <v>3</v>
      </c>
      <c r="E73" s="19" t="s">
        <v>3</v>
      </c>
      <c r="H73" s="20" t="s">
        <v>3</v>
      </c>
    </row>
    <row r="74" spans="2:15" ht="48" customHeight="1" thickBot="1">
      <c r="B74" s="21" t="s">
        <v>109</v>
      </c>
      <c r="C74" s="22" t="s">
        <v>109</v>
      </c>
      <c r="D74" s="23" t="s">
        <v>3</v>
      </c>
      <c r="E74" s="24" t="s">
        <v>4</v>
      </c>
      <c r="F74" s="25"/>
      <c r="G74" s="25"/>
      <c r="H74" s="24" t="s">
        <v>5</v>
      </c>
      <c r="I74" s="25"/>
      <c r="J74" s="25"/>
      <c r="K74" s="7" t="s">
        <v>6</v>
      </c>
      <c r="L74" s="7" t="s">
        <v>7</v>
      </c>
      <c r="M74" s="7" t="s">
        <v>8</v>
      </c>
      <c r="N74" s="7" t="s">
        <v>9</v>
      </c>
    </row>
    <row r="75" spans="2:15" ht="19.5" customHeight="1">
      <c r="B75" s="27" t="s">
        <v>110</v>
      </c>
      <c r="C75" s="28" t="s">
        <v>109</v>
      </c>
      <c r="D75" s="29" t="s">
        <v>111</v>
      </c>
      <c r="E75" s="30" t="s">
        <v>36</v>
      </c>
      <c r="F75" s="31"/>
      <c r="G75" s="31"/>
      <c r="H75" s="32">
        <v>1</v>
      </c>
      <c r="I75" s="31"/>
      <c r="J75" s="31"/>
      <c r="K75" s="31"/>
      <c r="L75" s="31"/>
      <c r="M75" s="31"/>
      <c r="N75" s="31"/>
      <c r="O75" s="16"/>
    </row>
    <row r="76" spans="2:15" ht="20.25" customHeight="1" thickBot="1">
      <c r="B76" s="44" t="s">
        <v>112</v>
      </c>
      <c r="C76" s="45" t="s">
        <v>109</v>
      </c>
      <c r="D76" s="46" t="s">
        <v>113</v>
      </c>
      <c r="E76" s="47" t="s">
        <v>36</v>
      </c>
      <c r="F76" s="48"/>
      <c r="G76" s="48"/>
      <c r="H76" s="49">
        <v>3</v>
      </c>
      <c r="I76" s="48"/>
      <c r="J76" s="48"/>
      <c r="K76" s="48"/>
      <c r="L76" s="48"/>
      <c r="M76" s="48"/>
      <c r="N76" s="48"/>
      <c r="O76" s="16"/>
    </row>
    <row r="77" spans="2:15" ht="12.75" customHeight="1">
      <c r="B77" s="17"/>
      <c r="C77" s="17"/>
      <c r="D77" s="18" t="s">
        <v>3</v>
      </c>
      <c r="E77" s="19" t="s">
        <v>3</v>
      </c>
      <c r="H77" s="19" t="s">
        <v>3</v>
      </c>
    </row>
    <row r="78" spans="2:15" ht="12.75" customHeight="1">
      <c r="B78" s="17"/>
      <c r="C78" s="17"/>
      <c r="D78" s="18" t="s">
        <v>3</v>
      </c>
      <c r="E78" s="19" t="s">
        <v>3</v>
      </c>
      <c r="H78" s="19" t="s">
        <v>3</v>
      </c>
    </row>
    <row r="79" spans="2:15" ht="38.25" customHeight="1" thickBot="1">
      <c r="B79" s="21" t="s">
        <v>114</v>
      </c>
      <c r="C79" s="22" t="s">
        <v>114</v>
      </c>
      <c r="D79" s="23" t="s">
        <v>3</v>
      </c>
      <c r="E79" s="24" t="s">
        <v>4</v>
      </c>
      <c r="F79" s="25"/>
      <c r="G79" s="25"/>
      <c r="H79" s="26" t="s">
        <v>5</v>
      </c>
      <c r="I79" s="25"/>
      <c r="J79" s="25"/>
      <c r="K79" s="7" t="s">
        <v>6</v>
      </c>
      <c r="L79" s="7" t="s">
        <v>7</v>
      </c>
      <c r="M79" s="7" t="s">
        <v>8</v>
      </c>
      <c r="N79" s="7" t="s">
        <v>9</v>
      </c>
    </row>
    <row r="80" spans="2:15" ht="24.75" customHeight="1" thickBot="1">
      <c r="B80" s="50" t="s">
        <v>115</v>
      </c>
      <c r="C80" s="51" t="s">
        <v>114</v>
      </c>
      <c r="D80" s="52" t="s">
        <v>116</v>
      </c>
      <c r="E80" s="53" t="s">
        <v>18</v>
      </c>
      <c r="F80" s="54"/>
      <c r="G80" s="54"/>
      <c r="H80" s="55">
        <v>730</v>
      </c>
      <c r="I80" s="54"/>
      <c r="J80" s="54"/>
      <c r="K80" s="54"/>
      <c r="L80" s="54"/>
      <c r="M80" s="54"/>
      <c r="N80" s="54"/>
      <c r="O80" s="16"/>
    </row>
    <row r="81" spans="2:15" ht="12.75" customHeight="1">
      <c r="B81" s="17"/>
      <c r="C81" s="17"/>
      <c r="D81" s="18" t="s">
        <v>3</v>
      </c>
      <c r="E81" s="19" t="s">
        <v>3</v>
      </c>
      <c r="H81" s="20" t="s">
        <v>3</v>
      </c>
    </row>
    <row r="82" spans="2:15" ht="12.75" customHeight="1">
      <c r="B82" s="17"/>
      <c r="C82" s="17"/>
      <c r="D82" s="18" t="s">
        <v>3</v>
      </c>
      <c r="E82" s="19" t="s">
        <v>3</v>
      </c>
      <c r="H82" s="20" t="s">
        <v>3</v>
      </c>
    </row>
    <row r="83" spans="2:15" ht="41.25" customHeight="1" thickBot="1">
      <c r="B83" s="21" t="s">
        <v>117</v>
      </c>
      <c r="C83" s="22" t="s">
        <v>117</v>
      </c>
      <c r="D83" s="23" t="s">
        <v>3</v>
      </c>
      <c r="E83" s="24" t="s">
        <v>4</v>
      </c>
      <c r="F83" s="25"/>
      <c r="G83" s="25"/>
      <c r="H83" s="26" t="s">
        <v>5</v>
      </c>
      <c r="I83" s="25"/>
      <c r="J83" s="25"/>
      <c r="K83" s="7" t="s">
        <v>6</v>
      </c>
      <c r="L83" s="7" t="s">
        <v>7</v>
      </c>
      <c r="M83" s="7" t="s">
        <v>8</v>
      </c>
      <c r="N83" s="7" t="s">
        <v>9</v>
      </c>
    </row>
    <row r="84" spans="2:15" s="69" customFormat="1" ht="19.5" customHeight="1" thickBot="1">
      <c r="B84" s="62" t="s">
        <v>118</v>
      </c>
      <c r="C84" s="63" t="s">
        <v>117</v>
      </c>
      <c r="D84" s="64" t="s">
        <v>119</v>
      </c>
      <c r="E84" s="65" t="s">
        <v>36</v>
      </c>
      <c r="F84" s="66"/>
      <c r="G84" s="66"/>
      <c r="H84" s="67">
        <v>1</v>
      </c>
      <c r="I84" s="66"/>
      <c r="J84" s="66"/>
      <c r="K84" s="66"/>
      <c r="L84" s="66"/>
      <c r="M84" s="66"/>
      <c r="N84" s="66"/>
      <c r="O84" s="68"/>
    </row>
    <row r="85" spans="2:15" ht="12.75" customHeight="1">
      <c r="B85" s="17"/>
      <c r="C85" s="17"/>
      <c r="D85" s="18" t="s">
        <v>3</v>
      </c>
      <c r="E85" s="19" t="s">
        <v>3</v>
      </c>
      <c r="H85" s="19" t="s">
        <v>3</v>
      </c>
    </row>
    <row r="86" spans="2:15" ht="12.75" customHeight="1">
      <c r="B86" s="17"/>
      <c r="C86" s="17"/>
      <c r="D86" s="18" t="s">
        <v>3</v>
      </c>
      <c r="E86" s="19" t="s">
        <v>3</v>
      </c>
      <c r="H86" s="19" t="s">
        <v>3</v>
      </c>
    </row>
    <row r="87" spans="2:15" ht="39" customHeight="1" thickBot="1">
      <c r="B87" s="21" t="s">
        <v>120</v>
      </c>
      <c r="C87" s="22" t="s">
        <v>120</v>
      </c>
      <c r="D87" s="23" t="s">
        <v>3</v>
      </c>
      <c r="E87" s="24" t="s">
        <v>4</v>
      </c>
      <c r="F87" s="25"/>
      <c r="G87" s="25"/>
      <c r="H87" s="26" t="s">
        <v>5</v>
      </c>
      <c r="I87" s="25"/>
      <c r="J87" s="25"/>
      <c r="K87" s="7" t="s">
        <v>6</v>
      </c>
      <c r="L87" s="7" t="s">
        <v>7</v>
      </c>
      <c r="M87" s="7" t="s">
        <v>8</v>
      </c>
      <c r="N87" s="7" t="s">
        <v>9</v>
      </c>
    </row>
    <row r="88" spans="2:15" s="69" customFormat="1" ht="19.5" customHeight="1" thickBot="1">
      <c r="B88" s="62" t="s">
        <v>121</v>
      </c>
      <c r="C88" s="63" t="s">
        <v>120</v>
      </c>
      <c r="D88" s="64" t="s">
        <v>122</v>
      </c>
      <c r="E88" s="65" t="s">
        <v>123</v>
      </c>
      <c r="F88" s="66"/>
      <c r="G88" s="66"/>
      <c r="H88" s="67">
        <f>12</f>
        <v>12</v>
      </c>
      <c r="I88" s="66"/>
      <c r="J88" s="66"/>
      <c r="K88" s="66"/>
      <c r="L88" s="66"/>
      <c r="M88" s="66"/>
      <c r="N88" s="66"/>
      <c r="O88" s="68"/>
    </row>
    <row r="89" spans="2:15" ht="12.75" customHeight="1">
      <c r="B89" s="17"/>
      <c r="C89" s="17"/>
      <c r="D89" s="18" t="s">
        <v>3</v>
      </c>
      <c r="E89" s="19" t="s">
        <v>3</v>
      </c>
      <c r="H89" s="20" t="s">
        <v>3</v>
      </c>
    </row>
    <row r="90" spans="2:15" ht="12.75" customHeight="1">
      <c r="B90" s="17"/>
      <c r="C90" s="17"/>
      <c r="D90" s="18" t="s">
        <v>3</v>
      </c>
      <c r="E90" s="19" t="s">
        <v>3</v>
      </c>
      <c r="H90" s="20" t="s">
        <v>3</v>
      </c>
    </row>
    <row r="91" spans="2:15" ht="37.5" customHeight="1" thickBot="1">
      <c r="B91" s="21" t="s">
        <v>124</v>
      </c>
      <c r="C91" s="22" t="s">
        <v>124</v>
      </c>
      <c r="D91" s="23" t="s">
        <v>3</v>
      </c>
      <c r="E91" s="24" t="s">
        <v>4</v>
      </c>
      <c r="F91" s="25"/>
      <c r="G91" s="25"/>
      <c r="H91" s="24" t="s">
        <v>5</v>
      </c>
      <c r="I91" s="25"/>
      <c r="J91" s="25"/>
      <c r="K91" s="7" t="s">
        <v>6</v>
      </c>
      <c r="L91" s="7" t="s">
        <v>7</v>
      </c>
      <c r="M91" s="7" t="s">
        <v>8</v>
      </c>
      <c r="N91" s="7" t="s">
        <v>9</v>
      </c>
    </row>
    <row r="92" spans="2:15" s="69" customFormat="1" ht="19.5" customHeight="1" thickBot="1">
      <c r="B92" s="62" t="s">
        <v>125</v>
      </c>
      <c r="C92" s="63" t="s">
        <v>124</v>
      </c>
      <c r="D92" s="64" t="s">
        <v>126</v>
      </c>
      <c r="E92" s="65" t="s">
        <v>127</v>
      </c>
      <c r="F92" s="66"/>
      <c r="G92" s="66"/>
      <c r="H92" s="67">
        <f>16+25</f>
        <v>41</v>
      </c>
      <c r="I92" s="66"/>
      <c r="J92" s="66"/>
      <c r="K92" s="66"/>
      <c r="L92" s="66"/>
      <c r="M92" s="66"/>
      <c r="N92" s="66"/>
      <c r="O92" s="68"/>
    </row>
    <row r="93" spans="2:15" ht="12.75" customHeight="1">
      <c r="B93" s="17"/>
      <c r="C93" s="17"/>
      <c r="D93" s="18" t="s">
        <v>3</v>
      </c>
      <c r="E93" s="19" t="s">
        <v>3</v>
      </c>
      <c r="H93" s="20" t="s">
        <v>3</v>
      </c>
    </row>
    <row r="94" spans="2:15" ht="12.75" customHeight="1">
      <c r="B94" s="17"/>
      <c r="C94" s="17"/>
      <c r="D94" s="18" t="s">
        <v>3</v>
      </c>
      <c r="E94" s="19" t="s">
        <v>3</v>
      </c>
      <c r="H94" s="20" t="s">
        <v>3</v>
      </c>
    </row>
    <row r="95" spans="2:15" ht="39.75" customHeight="1">
      <c r="B95" s="21" t="s">
        <v>128</v>
      </c>
      <c r="C95" s="22" t="s">
        <v>128</v>
      </c>
      <c r="D95" s="23" t="s">
        <v>3</v>
      </c>
      <c r="E95" s="24" t="s">
        <v>4</v>
      </c>
      <c r="F95" s="25"/>
      <c r="G95" s="25"/>
      <c r="H95" s="26" t="s">
        <v>5</v>
      </c>
      <c r="I95" s="25"/>
      <c r="J95" s="25"/>
      <c r="K95" s="7" t="s">
        <v>6</v>
      </c>
      <c r="L95" s="7" t="s">
        <v>7</v>
      </c>
      <c r="M95" s="7" t="s">
        <v>8</v>
      </c>
      <c r="N95" s="7" t="s">
        <v>9</v>
      </c>
    </row>
    <row r="96" spans="2:15" ht="25.5" customHeight="1">
      <c r="B96" s="10" t="s">
        <v>129</v>
      </c>
      <c r="C96" s="11" t="s">
        <v>128</v>
      </c>
      <c r="D96" s="12" t="s">
        <v>130</v>
      </c>
      <c r="E96" s="13" t="s">
        <v>26</v>
      </c>
      <c r="F96" s="14"/>
      <c r="G96" s="14"/>
      <c r="H96" s="15">
        <f>48*25</f>
        <v>1200</v>
      </c>
      <c r="I96" s="14"/>
      <c r="J96" s="14"/>
      <c r="K96" s="14"/>
      <c r="L96" s="14"/>
      <c r="M96" s="14"/>
      <c r="N96" s="14"/>
      <c r="O96" s="16"/>
    </row>
    <row r="97" spans="2:15" ht="24.75" customHeight="1" thickBot="1">
      <c r="B97" s="70" t="s">
        <v>131</v>
      </c>
      <c r="C97" s="71" t="s">
        <v>128</v>
      </c>
      <c r="D97" s="72" t="s">
        <v>132</v>
      </c>
      <c r="E97" s="73" t="s">
        <v>133</v>
      </c>
      <c r="F97" s="48"/>
      <c r="G97" s="48"/>
      <c r="H97" s="74">
        <v>165</v>
      </c>
      <c r="I97" s="48"/>
      <c r="J97" s="48"/>
      <c r="K97" s="48"/>
      <c r="L97" s="48"/>
      <c r="M97" s="48"/>
      <c r="N97" s="48"/>
      <c r="O97" s="16"/>
    </row>
    <row r="98" spans="2:15" ht="12.75" customHeight="1">
      <c r="B98" s="17"/>
      <c r="C98" s="17"/>
      <c r="D98" s="18" t="s">
        <v>3</v>
      </c>
      <c r="E98" s="19" t="s">
        <v>3</v>
      </c>
      <c r="H98" s="20" t="s">
        <v>3</v>
      </c>
    </row>
    <row r="99" spans="2:15" ht="12.75" customHeight="1">
      <c r="B99" s="17"/>
      <c r="C99" s="17"/>
      <c r="D99" s="18" t="s">
        <v>3</v>
      </c>
      <c r="E99" s="19" t="s">
        <v>3</v>
      </c>
      <c r="H99" s="20" t="s">
        <v>3</v>
      </c>
    </row>
    <row r="100" spans="2:15" ht="40.5" customHeight="1">
      <c r="B100" s="21" t="s">
        <v>134</v>
      </c>
      <c r="C100" s="22" t="s">
        <v>134</v>
      </c>
      <c r="D100" s="23" t="s">
        <v>3</v>
      </c>
      <c r="E100" s="24" t="s">
        <v>4</v>
      </c>
      <c r="F100" s="25"/>
      <c r="G100" s="25"/>
      <c r="H100" s="26" t="s">
        <v>5</v>
      </c>
      <c r="I100" s="25"/>
      <c r="J100" s="25"/>
      <c r="K100" s="7" t="s">
        <v>6</v>
      </c>
      <c r="L100" s="7" t="s">
        <v>7</v>
      </c>
      <c r="M100" s="7" t="s">
        <v>8</v>
      </c>
      <c r="N100" s="7" t="s">
        <v>9</v>
      </c>
    </row>
    <row r="101" spans="2:15" ht="21" customHeight="1" thickBot="1">
      <c r="B101" s="44" t="s">
        <v>135</v>
      </c>
      <c r="C101" s="45" t="s">
        <v>134</v>
      </c>
      <c r="D101" s="46" t="s">
        <v>136</v>
      </c>
      <c r="E101" s="47" t="s">
        <v>48</v>
      </c>
      <c r="F101" s="48"/>
      <c r="G101" s="48"/>
      <c r="H101" s="49">
        <f>+ROUNDUP(51.85/6,0)</f>
        <v>9</v>
      </c>
      <c r="I101" s="48"/>
      <c r="J101" s="48"/>
      <c r="K101" s="48"/>
      <c r="L101" s="48"/>
      <c r="M101" s="48"/>
      <c r="N101" s="48"/>
      <c r="O101" s="16"/>
    </row>
    <row r="102" spans="2:15" ht="12.75" customHeight="1">
      <c r="B102" s="17"/>
      <c r="C102" s="17"/>
      <c r="D102" s="18" t="s">
        <v>3</v>
      </c>
      <c r="E102" s="19" t="s">
        <v>3</v>
      </c>
      <c r="H102" s="19" t="s">
        <v>3</v>
      </c>
    </row>
    <row r="103" spans="2:15" ht="12.75" customHeight="1">
      <c r="B103" s="17"/>
      <c r="C103" s="17"/>
      <c r="D103" s="18" t="s">
        <v>3</v>
      </c>
      <c r="E103" s="19" t="s">
        <v>3</v>
      </c>
      <c r="H103" s="19" t="s">
        <v>3</v>
      </c>
    </row>
    <row r="104" spans="2:15" ht="40.5" customHeight="1" thickBot="1">
      <c r="B104" s="21" t="s">
        <v>137</v>
      </c>
      <c r="C104" s="22" t="s">
        <v>137</v>
      </c>
      <c r="D104" s="23" t="s">
        <v>3</v>
      </c>
      <c r="E104" s="24" t="s">
        <v>4</v>
      </c>
      <c r="F104" s="25"/>
      <c r="G104" s="25"/>
      <c r="H104" s="26" t="s">
        <v>5</v>
      </c>
      <c r="I104" s="25"/>
      <c r="J104" s="25"/>
      <c r="K104" s="7" t="s">
        <v>6</v>
      </c>
      <c r="L104" s="7" t="s">
        <v>7</v>
      </c>
      <c r="M104" s="7" t="s">
        <v>8</v>
      </c>
      <c r="N104" s="7" t="s">
        <v>9</v>
      </c>
    </row>
    <row r="105" spans="2:15" ht="19.5" customHeight="1" thickBot="1">
      <c r="B105" s="50" t="s">
        <v>138</v>
      </c>
      <c r="C105" s="51" t="s">
        <v>137</v>
      </c>
      <c r="D105" s="52" t="s">
        <v>139</v>
      </c>
      <c r="E105" s="53" t="s">
        <v>12</v>
      </c>
      <c r="F105" s="54"/>
      <c r="G105" s="54"/>
      <c r="H105" s="55">
        <v>4</v>
      </c>
      <c r="I105" s="54"/>
      <c r="J105" s="54"/>
      <c r="K105" s="54"/>
      <c r="L105" s="54"/>
      <c r="M105" s="54"/>
      <c r="N105" s="54"/>
      <c r="O105" s="16"/>
    </row>
    <row r="106" spans="2:15" ht="12.75" customHeight="1">
      <c r="B106" s="17"/>
      <c r="C106" s="17"/>
      <c r="D106" s="18" t="s">
        <v>3</v>
      </c>
      <c r="E106" s="19" t="s">
        <v>3</v>
      </c>
      <c r="H106" s="19" t="s">
        <v>3</v>
      </c>
    </row>
    <row r="107" spans="2:15" ht="12.75" customHeight="1">
      <c r="B107" s="17"/>
      <c r="C107" s="17"/>
      <c r="D107" s="18" t="s">
        <v>3</v>
      </c>
      <c r="E107" s="19" t="s">
        <v>3</v>
      </c>
      <c r="H107" s="19" t="s">
        <v>3</v>
      </c>
    </row>
    <row r="108" spans="2:15" ht="39" customHeight="1" thickBot="1">
      <c r="B108" s="21" t="s">
        <v>140</v>
      </c>
      <c r="C108" s="22" t="s">
        <v>140</v>
      </c>
      <c r="D108" s="23" t="s">
        <v>3</v>
      </c>
      <c r="E108" s="24" t="s">
        <v>4</v>
      </c>
      <c r="F108" s="25"/>
      <c r="G108" s="25"/>
      <c r="H108" s="26" t="s">
        <v>5</v>
      </c>
      <c r="I108" s="25"/>
      <c r="J108" s="25"/>
      <c r="K108" s="7" t="s">
        <v>6</v>
      </c>
      <c r="L108" s="7" t="s">
        <v>7</v>
      </c>
      <c r="M108" s="7" t="s">
        <v>8</v>
      </c>
      <c r="N108" s="7" t="s">
        <v>9</v>
      </c>
    </row>
    <row r="109" spans="2:15" ht="20.25" customHeight="1" thickBot="1">
      <c r="B109" s="50" t="s">
        <v>141</v>
      </c>
      <c r="C109" s="51" t="s">
        <v>140</v>
      </c>
      <c r="D109" s="52" t="s">
        <v>142</v>
      </c>
      <c r="E109" s="53" t="s">
        <v>12</v>
      </c>
      <c r="F109" s="54"/>
      <c r="G109" s="54"/>
      <c r="H109" s="55">
        <f>ROUNDUP(47.25/6,0)</f>
        <v>8</v>
      </c>
      <c r="I109" s="54"/>
      <c r="J109" s="54"/>
      <c r="K109" s="54"/>
      <c r="L109" s="54"/>
      <c r="M109" s="54"/>
      <c r="N109" s="54"/>
      <c r="O109" s="16"/>
    </row>
    <row r="110" spans="2:15" ht="12.75" customHeight="1">
      <c r="B110" s="17"/>
      <c r="C110" s="17"/>
      <c r="D110" s="18" t="s">
        <v>3</v>
      </c>
      <c r="E110" s="19" t="s">
        <v>3</v>
      </c>
      <c r="H110" s="19" t="s">
        <v>3</v>
      </c>
    </row>
    <row r="111" spans="2:15" ht="12.75" customHeight="1">
      <c r="B111" s="17"/>
      <c r="C111" s="17"/>
      <c r="D111" s="18" t="s">
        <v>3</v>
      </c>
      <c r="E111" s="19" t="s">
        <v>3</v>
      </c>
      <c r="H111" s="19" t="s">
        <v>3</v>
      </c>
    </row>
    <row r="112" spans="2:15" ht="46.5" customHeight="1" thickBot="1">
      <c r="B112" s="21" t="s">
        <v>143</v>
      </c>
      <c r="C112" s="22" t="s">
        <v>143</v>
      </c>
      <c r="D112" s="23" t="s">
        <v>3</v>
      </c>
      <c r="E112" s="24" t="s">
        <v>4</v>
      </c>
      <c r="F112" s="25"/>
      <c r="G112" s="25"/>
      <c r="H112" s="24" t="s">
        <v>5</v>
      </c>
      <c r="I112" s="25"/>
      <c r="J112" s="25"/>
      <c r="K112" s="7" t="s">
        <v>6</v>
      </c>
      <c r="L112" s="7" t="s">
        <v>7</v>
      </c>
      <c r="M112" s="7" t="s">
        <v>8</v>
      </c>
      <c r="N112" s="7" t="s">
        <v>9</v>
      </c>
    </row>
    <row r="113" spans="2:15" ht="24" customHeight="1">
      <c r="B113" s="27" t="s">
        <v>144</v>
      </c>
      <c r="C113" s="28" t="s">
        <v>143</v>
      </c>
      <c r="D113" s="29" t="s">
        <v>145</v>
      </c>
      <c r="E113" s="30" t="s">
        <v>18</v>
      </c>
      <c r="F113" s="31"/>
      <c r="G113" s="31"/>
      <c r="H113" s="32">
        <f>8+1+6</f>
        <v>15</v>
      </c>
      <c r="I113" s="31"/>
      <c r="J113" s="31"/>
      <c r="K113" s="31"/>
      <c r="L113" s="31"/>
      <c r="M113" s="31"/>
      <c r="N113" s="31"/>
      <c r="O113" s="16"/>
    </row>
    <row r="114" spans="2:15" ht="12.75" customHeight="1">
      <c r="B114" s="17"/>
      <c r="C114" s="17"/>
      <c r="D114" s="18" t="s">
        <v>3</v>
      </c>
      <c r="E114" s="19" t="s">
        <v>3</v>
      </c>
      <c r="H114" s="19" t="s">
        <v>3</v>
      </c>
    </row>
    <row r="115" spans="2:15" ht="12.75" customHeight="1">
      <c r="B115" s="17"/>
      <c r="C115" s="17"/>
      <c r="D115" s="18" t="s">
        <v>3</v>
      </c>
      <c r="E115" s="19" t="s">
        <v>3</v>
      </c>
      <c r="H115" s="19" t="s">
        <v>3</v>
      </c>
    </row>
  </sheetData>
  <mergeCells count="4">
    <mergeCell ref="C2:O2"/>
    <mergeCell ref="C3:O3"/>
    <mergeCell ref="C4:O4"/>
    <mergeCell ref="C5:O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MATERIALES</vt:lpstr>
    </vt:vector>
  </TitlesOfParts>
  <Company>udenar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coyunturasocial</dc:creator>
  <cp:lastModifiedBy>Compras</cp:lastModifiedBy>
  <dcterms:created xsi:type="dcterms:W3CDTF">2014-03-05T23:37:11Z</dcterms:created>
  <dcterms:modified xsi:type="dcterms:W3CDTF">2014-03-06T16:15:14Z</dcterms:modified>
</cp:coreProperties>
</file>