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640" windowHeight="10035"/>
  </bookViews>
  <sheets>
    <sheet name="040-OBRA CIVIL-CENTRO" sheetId="1" r:id="rId1"/>
  </sheets>
  <calcPr calcId="145621"/>
</workbook>
</file>

<file path=xl/calcChain.xml><?xml version="1.0" encoding="utf-8"?>
<calcChain xmlns="http://schemas.openxmlformats.org/spreadsheetml/2006/main">
  <c r="F45" i="1"/>
  <c r="G45" s="1"/>
  <c r="F44"/>
  <c r="G44" s="1"/>
  <c r="F43"/>
  <c r="G43" s="1"/>
  <c r="F39"/>
  <c r="G39" s="1"/>
  <c r="F38"/>
  <c r="G38" s="1"/>
  <c r="F34"/>
  <c r="G34" s="1"/>
  <c r="F33"/>
  <c r="G33" s="1"/>
  <c r="F32"/>
  <c r="G32" s="1"/>
  <c r="F28"/>
  <c r="G28" s="1"/>
  <c r="F27"/>
  <c r="G27" s="1"/>
  <c r="F26"/>
  <c r="G26" s="1"/>
  <c r="F25"/>
  <c r="G25" s="1"/>
  <c r="F21"/>
  <c r="G21" s="1"/>
  <c r="F20"/>
  <c r="G20" s="1"/>
  <c r="F19"/>
  <c r="G19" s="1"/>
  <c r="F18"/>
  <c r="G18" s="1"/>
  <c r="F17"/>
  <c r="G17" s="1"/>
  <c r="F16"/>
  <c r="G16" s="1"/>
  <c r="F15"/>
  <c r="G15" s="1"/>
  <c r="F11"/>
  <c r="G11" s="1"/>
  <c r="F10"/>
  <c r="G10" s="1"/>
  <c r="F9"/>
  <c r="G9" s="1"/>
  <c r="F8"/>
  <c r="G8" s="1"/>
  <c r="G50" l="1"/>
  <c r="G51" s="1"/>
  <c r="G53" s="1"/>
</calcChain>
</file>

<file path=xl/sharedStrings.xml><?xml version="1.0" encoding="utf-8"?>
<sst xmlns="http://schemas.openxmlformats.org/spreadsheetml/2006/main" count="166" uniqueCount="69">
  <si>
    <t>FORMULARIO DE CANTIDADES MANO DE OBRA, EQUIPO, HERRAMIENTA MENOR Y MATERIALES MENORES</t>
  </si>
  <si>
    <t>MANO DE OBRA ACABADOS VII ETAPA BLOQUE EDIFICIO DE AULAS Y TECNOLOGÍA SECTOR CENTRAL – SEDE TOROBAJO</t>
  </si>
  <si>
    <t>UNIVERSIDAD DE NARIÑO-TOROBAJO</t>
  </si>
  <si>
    <t xml:space="preserve"> -</t>
  </si>
  <si>
    <t xml:space="preserve"> 4. CARPINTERIA METALICA</t>
  </si>
  <si>
    <t xml:space="preserve"> UNIDAD</t>
  </si>
  <si>
    <t xml:space="preserve">CANTIDAD </t>
  </si>
  <si>
    <t>PRECIO M.O</t>
  </si>
  <si>
    <t>TOTAL M.O</t>
  </si>
  <si>
    <t xml:space="preserve"> 04.02</t>
  </si>
  <si>
    <t xml:space="preserve"> DILTACION ESTRUCTURAL DE PARED INTERNA  ANCHO=35CM. EN LAMINA DE ALFAJOR CAL. 14 SEGUN DISEÑO</t>
  </si>
  <si>
    <t xml:space="preserve"> ML</t>
  </si>
  <si>
    <t xml:space="preserve"> 04.03</t>
  </si>
  <si>
    <t xml:space="preserve"> DILTACION ESTRUCTURAL DE PISO ANCHO=30CM. EN LAMINA DE ALFAJOR CAL. 12 SEGUN DISEÑO</t>
  </si>
  <si>
    <t xml:space="preserve"> 04.04</t>
  </si>
  <si>
    <t xml:space="preserve"> DILATACION EN ANGULO PARA RAMPA INCLUYE ANTICORROSIVO Y PINTURA</t>
  </si>
  <si>
    <t xml:space="preserve"> 04.07</t>
  </si>
  <si>
    <t xml:space="preserve"> PUENTE EN LAMINA DE ALFAJOR</t>
  </si>
  <si>
    <t xml:space="preserve"> M2</t>
  </si>
  <si>
    <t xml:space="preserve"> </t>
  </si>
  <si>
    <t xml:space="preserve"> 20. MAMPOSTERIA Y PAÑETES</t>
  </si>
  <si>
    <t xml:space="preserve"> 20.02</t>
  </si>
  <si>
    <t xml:space="preserve"> COLUMNA CONFINAMIENTO CONCRETO  3000 PSI 0.12X0.18</t>
  </si>
  <si>
    <t xml:space="preserve"> 20.03</t>
  </si>
  <si>
    <t xml:space="preserve"> VIGUETA DE CONFINAMIENTO CONCRETO  3000 PSI 0.12x0.15 (Ref 2No.3 E-No.2 c/.15)</t>
  </si>
  <si>
    <t xml:space="preserve"> 20.05</t>
  </si>
  <si>
    <t xml:space="preserve"> MOCHETAS EN LADRILLO BLOQUE No.5 FAROL E=12cm.(INCLUYE REMATES EN VIGAS)</t>
  </si>
  <si>
    <t xml:space="preserve"> 20.08</t>
  </si>
  <si>
    <t xml:space="preserve"> PAÑETE Y ESTUCO EN COLUMNAS, PANTALLAS, VIGAS Y VENTANAS MORTERO 1:3 (INCLUYE RIEL EN PANDALA Y SIKALATEX, ANDAMIOS)</t>
  </si>
  <si>
    <t xml:space="preserve"> m2</t>
  </si>
  <si>
    <t xml:space="preserve"> 20.09</t>
  </si>
  <si>
    <t xml:space="preserve"> PAÑETE Y ESTUCO EN COLUMNAS, PANTALLAS, VIGAS Y VENTANAS MORTERO 1:3 (INCLUYE RIEL EN PANDALA Y SIKALATEX, ANDAMIOS) UNA CARA</t>
  </si>
  <si>
    <t xml:space="preserve"> 20.10</t>
  </si>
  <si>
    <t xml:space="preserve"> ESTUCO SOBRE MURO EN MAMPOSTERIA  INCLUYE FILOS, DILATACIONES Y RESANES EN MORTERO 1:4 (INLCUYE PERFIL PVC EN U PARA DILATACION ESTR-MURO)</t>
  </si>
  <si>
    <t xml:space="preserve"> 20.11</t>
  </si>
  <si>
    <t xml:space="preserve"> PAÑETE Y ESTUCO EN FILOS DE COLUMNAS Y VIGAS PARA RESANE DE DILATACIONES ESTRUCTURALES (M1:3 INCL. RIEL EN PANDALA, SIKALATEX, MALLA) UNA CARA</t>
  </si>
  <si>
    <t xml:space="preserve"> 21. PISOS - ENCHAPES</t>
  </si>
  <si>
    <t xml:space="preserve"> 21.01</t>
  </si>
  <si>
    <t xml:space="preserve"> ENCHAPE DE PISO EN CERÁMICA</t>
  </si>
  <si>
    <t xml:space="preserve"> 21.02</t>
  </si>
  <si>
    <t xml:space="preserve"> ENCHAPE DE PISO EN PORCELANATO 60x60cm</t>
  </si>
  <si>
    <t xml:space="preserve"> 21.03</t>
  </si>
  <si>
    <t xml:space="preserve"> GUARDAESCOBA EN CERAMICA 8cm</t>
  </si>
  <si>
    <t xml:space="preserve"> 21.04</t>
  </si>
  <si>
    <t xml:space="preserve"> GUARDAESCOBA EN PORCELANATO 10x60cm</t>
  </si>
  <si>
    <t xml:space="preserve"> 22. PINTURAS Y ACABADOS</t>
  </si>
  <si>
    <t xml:space="preserve"> 22.01</t>
  </si>
  <si>
    <t xml:space="preserve"> PINTURA TIPO 1  PARA EXTERIORES 3 MANOS</t>
  </si>
  <si>
    <t xml:space="preserve"> 22.02</t>
  </si>
  <si>
    <t xml:space="preserve"> PINTURA VINILO TIPO 1 PARA MUROS INTERNOS 3 MANOS INCLUYE FILOS DE COLUMNAS Y VIGAS</t>
  </si>
  <si>
    <t xml:space="preserve"> 22.03</t>
  </si>
  <si>
    <t xml:space="preserve"> LIMPIEZA CIELO RASO METALDECK</t>
  </si>
  <si>
    <t xml:space="preserve"> 23. SISTEMAS LIVIANOS</t>
  </si>
  <si>
    <t xml:space="preserve"> 23.01</t>
  </si>
  <si>
    <t xml:space="preserve"> CIELO RASO EN PANEL YESO DESCOLGADO INCL. PERFILERIA</t>
  </si>
  <si>
    <t xml:space="preserve"> 23.13</t>
  </si>
  <si>
    <t xml:space="preserve"> REMATE EN PANEL YESO PARA DINTELES DE PUERTAS Y VENTANAS</t>
  </si>
  <si>
    <t xml:space="preserve"> 24. ACABADO DE  RAMPA EN GRANITO</t>
  </si>
  <si>
    <t xml:space="preserve"> 24.01</t>
  </si>
  <si>
    <t xml:space="preserve"> AFINADO DE PISOS Eprom=2.5cm,  MORTERO 1:4</t>
  </si>
  <si>
    <t xml:space="preserve"> 24.05</t>
  </si>
  <si>
    <t xml:space="preserve"> GRANITO LAVADO FRANJAS ALTERNADAS (INCL.  DILAT Y BOCEL</t>
  </si>
  <si>
    <t xml:space="preserve"> 24.06</t>
  </si>
  <si>
    <t xml:space="preserve"> ACABADO DE FILO DE VIGAS Y MEDIA CAÑA PARA RAMPA EN GRANITO LAVADO</t>
  </si>
  <si>
    <t xml:space="preserve"> COSTOS INDIRECTOS</t>
  </si>
  <si>
    <t xml:space="preserve"> COSTO DIRECTO</t>
  </si>
  <si>
    <t>AUI</t>
  </si>
  <si>
    <t>IVA SOBRE UTILIDAD</t>
  </si>
  <si>
    <t>TOTAL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</si>
</sst>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0"/>
      <name val="Arial Narrow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sz val="11"/>
      <color indexed="8"/>
      <name val="Arial Narrow"/>
      <family val="2"/>
    </font>
    <font>
      <b/>
      <sz val="12"/>
      <color indexed="19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DFEC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7" fillId="0" borderId="2" xfId="0" quotePrefix="1" applyNumberFormat="1" applyFont="1" applyFill="1" applyBorder="1" applyAlignment="1" applyProtection="1"/>
    <xf numFmtId="164" fontId="3" fillId="0" borderId="2" xfId="1" applyFont="1" applyFill="1" applyBorder="1" applyAlignment="1" applyProtection="1"/>
    <xf numFmtId="0" fontId="7" fillId="0" borderId="3" xfId="0" quotePrefix="1" applyNumberFormat="1" applyFont="1" applyFill="1" applyBorder="1" applyAlignment="1" applyProtection="1"/>
    <xf numFmtId="164" fontId="3" fillId="0" borderId="3" xfId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5" fillId="2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164" fontId="3" fillId="0" borderId="8" xfId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164" fontId="3" fillId="0" borderId="12" xfId="1" applyFont="1" applyFill="1" applyBorder="1" applyAlignment="1" applyProtection="1"/>
    <xf numFmtId="0" fontId="9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164" fontId="3" fillId="0" borderId="16" xfId="1" applyFont="1" applyFill="1" applyBorder="1" applyAlignment="1" applyProtection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3"/>
  <sheetViews>
    <sheetView tabSelected="1" workbookViewId="0">
      <selection activeCell="B4" sqref="B4"/>
    </sheetView>
  </sheetViews>
  <sheetFormatPr baseColWidth="10" defaultColWidth="9.140625" defaultRowHeight="12.75" customHeight="1"/>
  <cols>
    <col min="1" max="1" width="9.140625" style="2"/>
    <col min="2" max="2" width="9.85546875" style="2" customWidth="1"/>
    <col min="3" max="3" width="49.28515625" style="2" customWidth="1"/>
    <col min="4" max="4" width="9.28515625" style="2" customWidth="1"/>
    <col min="5" max="5" width="10.7109375" style="2" customWidth="1"/>
    <col min="6" max="6" width="12.85546875" style="2" bestFit="1" customWidth="1"/>
    <col min="7" max="7" width="23.85546875" style="2" bestFit="1" customWidth="1"/>
    <col min="8" max="16384" width="9.140625" style="2"/>
  </cols>
  <sheetData>
    <row r="2" spans="2:7" ht="12.75" customHeight="1">
      <c r="B2" s="1" t="s">
        <v>0</v>
      </c>
      <c r="C2" s="1"/>
      <c r="D2" s="1"/>
      <c r="E2" s="1"/>
      <c r="F2" s="1"/>
      <c r="G2" s="1"/>
    </row>
    <row r="3" spans="2:7" ht="16.5" customHeight="1">
      <c r="B3" s="3" t="s">
        <v>1</v>
      </c>
      <c r="C3" s="4"/>
      <c r="D3" s="4"/>
      <c r="E3" s="4"/>
      <c r="F3" s="4"/>
      <c r="G3" s="4"/>
    </row>
    <row r="4" spans="2:7" ht="16.5" customHeight="1">
      <c r="B4" s="5"/>
      <c r="C4" s="5"/>
      <c r="D4" s="5"/>
      <c r="E4" s="5"/>
      <c r="F4" s="5"/>
      <c r="G4" s="5"/>
    </row>
    <row r="5" spans="2:7" ht="16.5" customHeight="1">
      <c r="B5" s="5" t="s">
        <v>2</v>
      </c>
      <c r="C5" s="5"/>
      <c r="D5" s="5"/>
      <c r="E5" s="5"/>
      <c r="F5" s="5"/>
      <c r="G5" s="5"/>
    </row>
    <row r="7" spans="2:7" ht="16.5" customHeight="1">
      <c r="B7" s="6" t="s">
        <v>3</v>
      </c>
      <c r="C7" s="7" t="s">
        <v>4</v>
      </c>
      <c r="D7" s="8" t="s">
        <v>5</v>
      </c>
      <c r="E7" s="8" t="s">
        <v>6</v>
      </c>
      <c r="F7" s="8" t="s">
        <v>7</v>
      </c>
      <c r="G7" s="8" t="s">
        <v>8</v>
      </c>
    </row>
    <row r="8" spans="2:7" ht="12.75" customHeight="1">
      <c r="B8" s="9" t="s">
        <v>9</v>
      </c>
      <c r="C8" s="9" t="s">
        <v>10</v>
      </c>
      <c r="D8" s="9" t="s">
        <v>11</v>
      </c>
      <c r="E8" s="9">
        <v>11</v>
      </c>
      <c r="F8" s="10">
        <f>+(J8+L8)/E8</f>
        <v>0</v>
      </c>
      <c r="G8" s="10">
        <f>+F8*E8</f>
        <v>0</v>
      </c>
    </row>
    <row r="9" spans="2:7" ht="12.75" customHeight="1">
      <c r="B9" s="9" t="s">
        <v>12</v>
      </c>
      <c r="C9" s="9" t="s">
        <v>13</v>
      </c>
      <c r="D9" s="9" t="s">
        <v>11</v>
      </c>
      <c r="E9" s="9">
        <v>2</v>
      </c>
      <c r="F9" s="10">
        <f t="shared" ref="F9:F11" si="0">+(J9+L9)/E9</f>
        <v>0</v>
      </c>
      <c r="G9" s="10">
        <f t="shared" ref="G9:G11" si="1">+F9*E9</f>
        <v>0</v>
      </c>
    </row>
    <row r="10" spans="2:7" ht="12.75" customHeight="1">
      <c r="B10" s="9" t="s">
        <v>14</v>
      </c>
      <c r="C10" s="9" t="s">
        <v>15</v>
      </c>
      <c r="D10" s="9" t="s">
        <v>11</v>
      </c>
      <c r="E10" s="9">
        <v>114</v>
      </c>
      <c r="F10" s="10">
        <f t="shared" si="0"/>
        <v>0</v>
      </c>
      <c r="G10" s="10">
        <f t="shared" si="1"/>
        <v>0</v>
      </c>
    </row>
    <row r="11" spans="2:7" ht="12.75" customHeight="1">
      <c r="B11" s="11" t="s">
        <v>16</v>
      </c>
      <c r="C11" s="11" t="s">
        <v>17</v>
      </c>
      <c r="D11" s="11" t="s">
        <v>18</v>
      </c>
      <c r="E11" s="11">
        <v>10</v>
      </c>
      <c r="F11" s="12">
        <f t="shared" si="0"/>
        <v>0</v>
      </c>
      <c r="G11" s="12">
        <f t="shared" si="1"/>
        <v>0</v>
      </c>
    </row>
    <row r="12" spans="2:7" ht="12.75" customHeight="1">
      <c r="B12" s="13" t="s">
        <v>19</v>
      </c>
      <c r="C12" s="13" t="s">
        <v>19</v>
      </c>
      <c r="D12" s="13" t="s">
        <v>19</v>
      </c>
      <c r="E12" s="13" t="s">
        <v>19</v>
      </c>
    </row>
    <row r="13" spans="2:7" ht="12.75" customHeight="1">
      <c r="B13" s="13" t="s">
        <v>19</v>
      </c>
      <c r="C13" s="13" t="s">
        <v>19</v>
      </c>
      <c r="D13" s="13" t="s">
        <v>19</v>
      </c>
      <c r="E13" s="13" t="s">
        <v>19</v>
      </c>
    </row>
    <row r="14" spans="2:7" ht="16.5" customHeight="1">
      <c r="B14" s="6" t="s">
        <v>3</v>
      </c>
      <c r="C14" s="7" t="s">
        <v>20</v>
      </c>
      <c r="D14" s="8" t="s">
        <v>5</v>
      </c>
      <c r="E14" s="8" t="s">
        <v>6</v>
      </c>
      <c r="F14" s="14"/>
      <c r="G14" s="14"/>
    </row>
    <row r="15" spans="2:7" ht="12.75" customHeight="1">
      <c r="B15" s="9" t="s">
        <v>21</v>
      </c>
      <c r="C15" s="9" t="s">
        <v>22</v>
      </c>
      <c r="D15" s="9" t="s">
        <v>11</v>
      </c>
      <c r="E15" s="9">
        <v>16</v>
      </c>
      <c r="F15" s="10">
        <f t="shared" ref="F15:F21" si="2">+(J15+L15)/E15</f>
        <v>0</v>
      </c>
      <c r="G15" s="10">
        <f t="shared" ref="G15:G21" si="3">+F15*E15</f>
        <v>0</v>
      </c>
    </row>
    <row r="16" spans="2:7" ht="12.75" customHeight="1">
      <c r="B16" s="9" t="s">
        <v>23</v>
      </c>
      <c r="C16" s="9" t="s">
        <v>24</v>
      </c>
      <c r="D16" s="9" t="s">
        <v>11</v>
      </c>
      <c r="E16" s="9">
        <v>8</v>
      </c>
      <c r="F16" s="10">
        <f t="shared" si="2"/>
        <v>0</v>
      </c>
      <c r="G16" s="10">
        <f t="shared" si="3"/>
        <v>0</v>
      </c>
    </row>
    <row r="17" spans="2:7" ht="12.75" customHeight="1">
      <c r="B17" s="9" t="s">
        <v>25</v>
      </c>
      <c r="C17" s="9" t="s">
        <v>26</v>
      </c>
      <c r="D17" s="9" t="s">
        <v>11</v>
      </c>
      <c r="E17" s="9">
        <v>70</v>
      </c>
      <c r="F17" s="10">
        <f t="shared" si="2"/>
        <v>0</v>
      </c>
      <c r="G17" s="10">
        <f t="shared" si="3"/>
        <v>0</v>
      </c>
    </row>
    <row r="18" spans="2:7" ht="12.75" customHeight="1">
      <c r="B18" s="9" t="s">
        <v>27</v>
      </c>
      <c r="C18" s="9" t="s">
        <v>28</v>
      </c>
      <c r="D18" s="9" t="s">
        <v>29</v>
      </c>
      <c r="E18" s="9">
        <v>80</v>
      </c>
      <c r="F18" s="10">
        <f t="shared" si="2"/>
        <v>0</v>
      </c>
      <c r="G18" s="10">
        <f t="shared" si="3"/>
        <v>0</v>
      </c>
    </row>
    <row r="19" spans="2:7" ht="12.75" customHeight="1">
      <c r="B19" s="9" t="s">
        <v>30</v>
      </c>
      <c r="C19" s="9" t="s">
        <v>31</v>
      </c>
      <c r="D19" s="9" t="s">
        <v>11</v>
      </c>
      <c r="E19" s="9">
        <v>190</v>
      </c>
      <c r="F19" s="10">
        <f t="shared" si="2"/>
        <v>0</v>
      </c>
      <c r="G19" s="10">
        <f t="shared" si="3"/>
        <v>0</v>
      </c>
    </row>
    <row r="20" spans="2:7" ht="12.75" customHeight="1">
      <c r="B20" s="9" t="s">
        <v>32</v>
      </c>
      <c r="C20" s="9" t="s">
        <v>33</v>
      </c>
      <c r="D20" s="9" t="s">
        <v>18</v>
      </c>
      <c r="E20" s="9">
        <v>210</v>
      </c>
      <c r="F20" s="10">
        <f t="shared" si="2"/>
        <v>0</v>
      </c>
      <c r="G20" s="10">
        <f t="shared" si="3"/>
        <v>0</v>
      </c>
    </row>
    <row r="21" spans="2:7" ht="12.75" customHeight="1">
      <c r="B21" s="11" t="s">
        <v>34</v>
      </c>
      <c r="C21" s="11" t="s">
        <v>35</v>
      </c>
      <c r="D21" s="11" t="s">
        <v>11</v>
      </c>
      <c r="E21" s="11">
        <v>150</v>
      </c>
      <c r="F21" s="12">
        <f t="shared" si="2"/>
        <v>0</v>
      </c>
      <c r="G21" s="12">
        <f t="shared" si="3"/>
        <v>0</v>
      </c>
    </row>
    <row r="22" spans="2:7" ht="12.75" customHeight="1">
      <c r="B22" s="13" t="s">
        <v>19</v>
      </c>
      <c r="C22" s="13" t="s">
        <v>19</v>
      </c>
      <c r="D22" s="13" t="s">
        <v>19</v>
      </c>
      <c r="E22" s="13" t="s">
        <v>19</v>
      </c>
    </row>
    <row r="23" spans="2:7" ht="12.75" customHeight="1">
      <c r="B23" s="13" t="s">
        <v>19</v>
      </c>
      <c r="C23" s="13" t="s">
        <v>19</v>
      </c>
      <c r="D23" s="13" t="s">
        <v>19</v>
      </c>
      <c r="E23" s="13" t="s">
        <v>19</v>
      </c>
    </row>
    <row r="24" spans="2:7" ht="16.5" customHeight="1">
      <c r="B24" s="6" t="s">
        <v>3</v>
      </c>
      <c r="C24" s="7" t="s">
        <v>36</v>
      </c>
      <c r="D24" s="8" t="s">
        <v>5</v>
      </c>
      <c r="E24" s="8" t="s">
        <v>6</v>
      </c>
      <c r="F24" s="14"/>
      <c r="G24" s="14"/>
    </row>
    <row r="25" spans="2:7" ht="12.75" customHeight="1">
      <c r="B25" s="9" t="s">
        <v>37</v>
      </c>
      <c r="C25" s="9" t="s">
        <v>38</v>
      </c>
      <c r="D25" s="9" t="s">
        <v>18</v>
      </c>
      <c r="E25" s="9">
        <v>455</v>
      </c>
      <c r="F25" s="10">
        <f t="shared" ref="F25:F28" si="4">+(J25+L25)/E25</f>
        <v>0</v>
      </c>
      <c r="G25" s="10">
        <f t="shared" ref="G25:G28" si="5">+F25*E25</f>
        <v>0</v>
      </c>
    </row>
    <row r="26" spans="2:7" ht="12.75" customHeight="1">
      <c r="B26" s="9" t="s">
        <v>39</v>
      </c>
      <c r="C26" s="9" t="s">
        <v>40</v>
      </c>
      <c r="D26" s="9" t="s">
        <v>18</v>
      </c>
      <c r="E26" s="9">
        <v>190</v>
      </c>
      <c r="F26" s="10">
        <f t="shared" si="4"/>
        <v>0</v>
      </c>
      <c r="G26" s="10">
        <f t="shared" si="5"/>
        <v>0</v>
      </c>
    </row>
    <row r="27" spans="2:7" ht="12.75" customHeight="1">
      <c r="B27" s="9" t="s">
        <v>41</v>
      </c>
      <c r="C27" s="9" t="s">
        <v>42</v>
      </c>
      <c r="D27" s="9" t="s">
        <v>11</v>
      </c>
      <c r="E27" s="9">
        <v>270</v>
      </c>
      <c r="F27" s="10">
        <f t="shared" si="4"/>
        <v>0</v>
      </c>
      <c r="G27" s="10">
        <f t="shared" si="5"/>
        <v>0</v>
      </c>
    </row>
    <row r="28" spans="2:7" ht="12.75" customHeight="1">
      <c r="B28" s="11" t="s">
        <v>43</v>
      </c>
      <c r="C28" s="11" t="s">
        <v>44</v>
      </c>
      <c r="D28" s="11" t="s">
        <v>11</v>
      </c>
      <c r="E28" s="11">
        <v>50</v>
      </c>
      <c r="F28" s="12">
        <f t="shared" si="4"/>
        <v>0</v>
      </c>
      <c r="G28" s="12">
        <f t="shared" si="5"/>
        <v>0</v>
      </c>
    </row>
    <row r="29" spans="2:7" ht="12.75" customHeight="1">
      <c r="B29" s="13" t="s">
        <v>19</v>
      </c>
      <c r="C29" s="13" t="s">
        <v>19</v>
      </c>
      <c r="D29" s="13" t="s">
        <v>19</v>
      </c>
      <c r="E29" s="13" t="s">
        <v>19</v>
      </c>
    </row>
    <row r="30" spans="2:7" ht="12.75" customHeight="1">
      <c r="B30" s="13" t="s">
        <v>19</v>
      </c>
      <c r="C30" s="13" t="s">
        <v>19</v>
      </c>
      <c r="D30" s="13" t="s">
        <v>19</v>
      </c>
      <c r="E30" s="13" t="s">
        <v>19</v>
      </c>
    </row>
    <row r="31" spans="2:7" ht="16.5" customHeight="1">
      <c r="B31" s="6" t="s">
        <v>3</v>
      </c>
      <c r="C31" s="7" t="s">
        <v>45</v>
      </c>
      <c r="D31" s="8" t="s">
        <v>5</v>
      </c>
      <c r="E31" s="8" t="s">
        <v>6</v>
      </c>
      <c r="F31" s="14"/>
      <c r="G31" s="14"/>
    </row>
    <row r="32" spans="2:7" ht="12.75" customHeight="1">
      <c r="B32" s="9" t="s">
        <v>46</v>
      </c>
      <c r="C32" s="9" t="s">
        <v>47</v>
      </c>
      <c r="D32" s="9" t="s">
        <v>18</v>
      </c>
      <c r="E32" s="9">
        <v>35</v>
      </c>
      <c r="F32" s="10">
        <f t="shared" ref="F32:F34" si="6">+(J32+L32)/E32</f>
        <v>0</v>
      </c>
      <c r="G32" s="10">
        <f t="shared" ref="G32:G34" si="7">+F32*E32</f>
        <v>0</v>
      </c>
    </row>
    <row r="33" spans="2:7" ht="12.75" customHeight="1">
      <c r="B33" s="9" t="s">
        <v>48</v>
      </c>
      <c r="C33" s="9" t="s">
        <v>49</v>
      </c>
      <c r="D33" s="9" t="s">
        <v>18</v>
      </c>
      <c r="E33" s="9">
        <v>600</v>
      </c>
      <c r="F33" s="10">
        <f t="shared" si="6"/>
        <v>0</v>
      </c>
      <c r="G33" s="10">
        <f t="shared" si="7"/>
        <v>0</v>
      </c>
    </row>
    <row r="34" spans="2:7" ht="12.75" customHeight="1">
      <c r="B34" s="11" t="s">
        <v>50</v>
      </c>
      <c r="C34" s="11" t="s">
        <v>51</v>
      </c>
      <c r="D34" s="11" t="s">
        <v>18</v>
      </c>
      <c r="E34" s="11">
        <v>1110</v>
      </c>
      <c r="F34" s="12">
        <f t="shared" si="6"/>
        <v>0</v>
      </c>
      <c r="G34" s="12">
        <f t="shared" si="7"/>
        <v>0</v>
      </c>
    </row>
    <row r="35" spans="2:7" ht="12.75" customHeight="1">
      <c r="B35" s="13" t="s">
        <v>19</v>
      </c>
      <c r="C35" s="13" t="s">
        <v>19</v>
      </c>
      <c r="D35" s="13" t="s">
        <v>19</v>
      </c>
      <c r="E35" s="13" t="s">
        <v>19</v>
      </c>
    </row>
    <row r="36" spans="2:7" ht="12.75" customHeight="1">
      <c r="B36" s="13" t="s">
        <v>19</v>
      </c>
      <c r="C36" s="13" t="s">
        <v>19</v>
      </c>
      <c r="D36" s="13" t="s">
        <v>19</v>
      </c>
      <c r="E36" s="13" t="s">
        <v>19</v>
      </c>
    </row>
    <row r="37" spans="2:7" ht="16.5" customHeight="1">
      <c r="B37" s="6" t="s">
        <v>3</v>
      </c>
      <c r="C37" s="7" t="s">
        <v>52</v>
      </c>
      <c r="D37" s="8" t="s">
        <v>5</v>
      </c>
      <c r="E37" s="8" t="s">
        <v>6</v>
      </c>
      <c r="F37" s="14"/>
      <c r="G37" s="14"/>
    </row>
    <row r="38" spans="2:7" ht="12.75" customHeight="1">
      <c r="B38" s="9" t="s">
        <v>53</v>
      </c>
      <c r="C38" s="9" t="s">
        <v>54</v>
      </c>
      <c r="D38" s="9" t="s">
        <v>18</v>
      </c>
      <c r="E38" s="9">
        <v>530</v>
      </c>
      <c r="F38" s="10">
        <f t="shared" ref="F38:F39" si="8">+(J38+L38)/E38</f>
        <v>0</v>
      </c>
      <c r="G38" s="10">
        <f t="shared" ref="G38:G39" si="9">+F38*E38</f>
        <v>0</v>
      </c>
    </row>
    <row r="39" spans="2:7" ht="12.75" customHeight="1">
      <c r="B39" s="11" t="s">
        <v>55</v>
      </c>
      <c r="C39" s="11" t="s">
        <v>56</v>
      </c>
      <c r="D39" s="11" t="s">
        <v>11</v>
      </c>
      <c r="E39" s="11">
        <v>25</v>
      </c>
      <c r="F39" s="12">
        <f t="shared" si="8"/>
        <v>0</v>
      </c>
      <c r="G39" s="12">
        <f t="shared" si="9"/>
        <v>0</v>
      </c>
    </row>
    <row r="40" spans="2:7" ht="12.75" customHeight="1">
      <c r="B40" s="13" t="s">
        <v>19</v>
      </c>
      <c r="C40" s="13" t="s">
        <v>19</v>
      </c>
      <c r="D40" s="13" t="s">
        <v>19</v>
      </c>
      <c r="E40" s="13" t="s">
        <v>19</v>
      </c>
    </row>
    <row r="41" spans="2:7" ht="12.75" customHeight="1">
      <c r="B41" s="13" t="s">
        <v>19</v>
      </c>
      <c r="C41" s="13" t="s">
        <v>19</v>
      </c>
      <c r="D41" s="13" t="s">
        <v>19</v>
      </c>
      <c r="E41" s="13" t="s">
        <v>19</v>
      </c>
    </row>
    <row r="42" spans="2:7" ht="16.5" customHeight="1">
      <c r="B42" s="6" t="s">
        <v>3</v>
      </c>
      <c r="C42" s="7" t="s">
        <v>57</v>
      </c>
      <c r="D42" s="8" t="s">
        <v>5</v>
      </c>
      <c r="E42" s="8" t="s">
        <v>6</v>
      </c>
      <c r="F42" s="14"/>
      <c r="G42" s="14"/>
    </row>
    <row r="43" spans="2:7" ht="12.75" customHeight="1">
      <c r="B43" s="9" t="s">
        <v>58</v>
      </c>
      <c r="C43" s="9" t="s">
        <v>59</v>
      </c>
      <c r="D43" s="9" t="s">
        <v>18</v>
      </c>
      <c r="E43" s="9">
        <v>450</v>
      </c>
      <c r="F43" s="10">
        <f t="shared" ref="F43:F45" si="10">+(J43+L43)/E43</f>
        <v>0</v>
      </c>
      <c r="G43" s="10">
        <f t="shared" ref="G43:G45" si="11">+F43*E43</f>
        <v>0</v>
      </c>
    </row>
    <row r="44" spans="2:7" ht="12.75" customHeight="1">
      <c r="B44" s="9" t="s">
        <v>60</v>
      </c>
      <c r="C44" s="9" t="s">
        <v>61</v>
      </c>
      <c r="D44" s="9" t="s">
        <v>18</v>
      </c>
      <c r="E44" s="9">
        <v>450</v>
      </c>
      <c r="F44" s="10">
        <f t="shared" si="10"/>
        <v>0</v>
      </c>
      <c r="G44" s="10">
        <f t="shared" si="11"/>
        <v>0</v>
      </c>
    </row>
    <row r="45" spans="2:7" ht="12.75" customHeight="1">
      <c r="B45" s="11" t="s">
        <v>62</v>
      </c>
      <c r="C45" s="11" t="s">
        <v>63</v>
      </c>
      <c r="D45" s="11" t="s">
        <v>11</v>
      </c>
      <c r="E45" s="11">
        <v>515</v>
      </c>
      <c r="F45" s="12">
        <f t="shared" si="10"/>
        <v>0</v>
      </c>
      <c r="G45" s="12">
        <f t="shared" si="11"/>
        <v>0</v>
      </c>
    </row>
    <row r="46" spans="2:7" ht="12.75" customHeight="1">
      <c r="B46" s="13" t="s">
        <v>19</v>
      </c>
      <c r="C46" s="13" t="s">
        <v>19</v>
      </c>
      <c r="D46" s="13" t="s">
        <v>19</v>
      </c>
      <c r="E46" s="13" t="s">
        <v>19</v>
      </c>
    </row>
    <row r="47" spans="2:7" ht="12.75" customHeight="1">
      <c r="B47" s="13" t="s">
        <v>19</v>
      </c>
      <c r="C47" s="13" t="s">
        <v>19</v>
      </c>
      <c r="D47" s="13" t="s">
        <v>19</v>
      </c>
      <c r="E47" s="13" t="s">
        <v>19</v>
      </c>
    </row>
    <row r="48" spans="2:7" ht="12.75" customHeight="1">
      <c r="B48" s="13" t="s">
        <v>19</v>
      </c>
      <c r="C48" s="13" t="s">
        <v>19</v>
      </c>
      <c r="D48" s="13" t="s">
        <v>19</v>
      </c>
      <c r="E48" s="13" t="s">
        <v>19</v>
      </c>
      <c r="F48"/>
      <c r="G48"/>
    </row>
    <row r="49" spans="2:7" ht="13.5" customHeight="1" thickBot="1">
      <c r="B49" s="13" t="s">
        <v>19</v>
      </c>
      <c r="C49" s="15" t="s">
        <v>64</v>
      </c>
      <c r="D49" s="13" t="s">
        <v>19</v>
      </c>
      <c r="E49" s="13" t="s">
        <v>19</v>
      </c>
      <c r="F49"/>
      <c r="G49"/>
    </row>
    <row r="50" spans="2:7" ht="13.5" customHeight="1">
      <c r="B50" s="13" t="s">
        <v>19</v>
      </c>
      <c r="C50" s="16" t="s">
        <v>65</v>
      </c>
      <c r="D50" s="17" t="s">
        <v>19</v>
      </c>
      <c r="E50" s="17" t="s">
        <v>19</v>
      </c>
      <c r="F50" s="18"/>
      <c r="G50" s="19">
        <f>SUM(G8:G49)</f>
        <v>0</v>
      </c>
    </row>
    <row r="51" spans="2:7" ht="13.5" customHeight="1">
      <c r="B51" s="13"/>
      <c r="C51" s="20" t="s">
        <v>66</v>
      </c>
      <c r="D51" s="21"/>
      <c r="E51" s="21"/>
      <c r="F51" s="22"/>
      <c r="G51" s="23">
        <f>+G50*0.3</f>
        <v>0</v>
      </c>
    </row>
    <row r="52" spans="2:7" ht="13.5" customHeight="1">
      <c r="B52" s="13" t="s">
        <v>19</v>
      </c>
      <c r="C52" s="20" t="s">
        <v>67</v>
      </c>
      <c r="D52" s="21" t="s">
        <v>19</v>
      </c>
      <c r="E52" s="21"/>
      <c r="F52" s="22"/>
      <c r="G52" s="23">
        <v>0</v>
      </c>
    </row>
    <row r="53" spans="2:7" ht="13.5" customHeight="1" thickBot="1">
      <c r="B53" s="13" t="s">
        <v>19</v>
      </c>
      <c r="C53" s="24" t="s">
        <v>68</v>
      </c>
      <c r="D53" s="25" t="s">
        <v>19</v>
      </c>
      <c r="E53" s="25" t="s">
        <v>19</v>
      </c>
      <c r="F53" s="26"/>
      <c r="G53" s="27">
        <f>+G51+G50</f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040-OBRA CIVIL-CENTRO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BUCHELI</dc:creator>
  <cp:lastModifiedBy>UDENAR</cp:lastModifiedBy>
  <dcterms:created xsi:type="dcterms:W3CDTF">2012-10-08T19:26:36Z</dcterms:created>
  <dcterms:modified xsi:type="dcterms:W3CDTF">2012-10-09T00:13:49Z</dcterms:modified>
</cp:coreProperties>
</file>